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PER339\Desktop\営繕作業用\R8\道の駅\"/>
    </mc:Choice>
  </mc:AlternateContent>
  <xr:revisionPtr revIDLastSave="0" documentId="13_ncr:1_{403F496C-DBBA-4BF3-8DC7-C96106A49720}" xr6:coauthVersionLast="47" xr6:coauthVersionMax="47" xr10:uidLastSave="{00000000-0000-0000-0000-000000000000}"/>
  <bookViews>
    <workbookView xWindow="3040" yWindow="3040" windowWidth="18990" windowHeight="15370" xr2:uid="{00000000-000D-0000-FFFF-FFFF00000000}"/>
  </bookViews>
  <sheets>
    <sheet name="表" sheetId="17" r:id="rId1"/>
    <sheet name="鑑" sheetId="16" r:id="rId2"/>
    <sheet name="内訳" sheetId="15" r:id="rId3"/>
    <sheet name="経費" sheetId="18" r:id="rId4"/>
  </sheets>
  <externalReferences>
    <externalReference r:id="rId5"/>
    <externalReference r:id="rId6"/>
  </externalReferences>
  <definedNames>
    <definedName name="_Key1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\A">#REF!</definedName>
    <definedName name="\C">#REF!</definedName>
    <definedName name="\E">#REF!</definedName>
    <definedName name="\P">#REF!</definedName>
    <definedName name="\R">#REF!</definedName>
    <definedName name="\Z">#REF!</definedName>
    <definedName name="DCK">#REF!</definedName>
    <definedName name="HCK">#REF!</definedName>
    <definedName name="KK">#REF!</definedName>
    <definedName name="page">#REF!</definedName>
    <definedName name="PK">#REF!</definedName>
    <definedName name="_xlnm.Print_Area" localSheetId="1">鑑!$A$1:$J$39</definedName>
    <definedName name="_xlnm.Print_Area" localSheetId="3">経費!$A$1:$J$39</definedName>
    <definedName name="_xlnm.Print_Area" localSheetId="2">内訳!$A$1:$J$117</definedName>
    <definedName name="_xlnm.Print_Area" localSheetId="0">表!$A$1:$R$56</definedName>
    <definedName name="_xlnm.Print_Area">#REF!</definedName>
    <definedName name="ｑ" hidden="1">#REF!</definedName>
    <definedName name="ｓ">[1]労務!$B$5</definedName>
    <definedName name="SKK">[2]労務!$B$12</definedName>
    <definedName name="ｗ">#REF!</definedName>
    <definedName name="その他率">#REF!</definedName>
    <definedName name="一位代価表">#REF!</definedName>
    <definedName name="一般管理費">#REF!</definedName>
    <definedName name="仮設率">#REF!</definedName>
    <definedName name="管理内訳">#REF!</definedName>
    <definedName name="機器単価比較表">#REF!</definedName>
    <definedName name="共通仮設費">#REF!</definedName>
    <definedName name="金__額">#REF!</definedName>
    <definedName name="金入り">#REF!</definedName>
    <definedName name="経費">#REF!</definedName>
    <definedName name="経費計算">#REF!</definedName>
    <definedName name="見積乗率">#REF!</definedName>
    <definedName name="現場経費">#REF!</definedName>
    <definedName name="合計">#REF!</definedName>
    <definedName name="査定率表">#REF!</definedName>
    <definedName name="修正表1">#REF!</definedName>
    <definedName name="純工事費">#REF!</definedName>
    <definedName name="諸経費">#REF!</definedName>
    <definedName name="諸経費率">#REF!</definedName>
    <definedName name="小計1">#REF!</definedName>
    <definedName name="小計2">#REF!</definedName>
    <definedName name="小計3">#REF!</definedName>
    <definedName name="小計4">#REF!</definedName>
    <definedName name="小計5">#REF!</definedName>
    <definedName name="小計6">#REF!</definedName>
    <definedName name="小計7">#REF!</definedName>
    <definedName name="小物単価">#REF!</definedName>
    <definedName name="消費税">#REF!</definedName>
    <definedName name="数__量">#REF!</definedName>
    <definedName name="前払金上限">#REF!</definedName>
    <definedName name="総計">#REF!</definedName>
    <definedName name="単_価">#REF!</definedName>
    <definedName name="単位">#REF!</definedName>
    <definedName name="単価基礎資料">#REF!</definedName>
    <definedName name="端数">#REF!</definedName>
    <definedName name="直接工事費">#REF!</definedName>
    <definedName name="電工費">#REF!</definedName>
    <definedName name="頭１">#REF!</definedName>
    <definedName name="頭２">#REF!</definedName>
    <definedName name="内_____容">#REF!</definedName>
    <definedName name="搬入基準単価">#REF!</definedName>
    <definedName name="備_________考">#REF!</definedName>
    <definedName name="複合一次単価">#REF!</definedName>
    <definedName name="複合単価表">#REF!</definedName>
    <definedName name="保温">#REF!</definedName>
    <definedName name="名____称">#REF!</definedName>
    <definedName name="名__称">"="</definedName>
    <definedName name="予算額">#REF!</definedName>
    <definedName name="労務単価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8" l="1"/>
  <c r="B98" i="15" l="1"/>
  <c r="B82" i="15"/>
  <c r="F36" i="17" l="1"/>
  <c r="D39" i="17"/>
  <c r="D35" i="17"/>
  <c r="D18" i="17"/>
  <c r="B43" i="15" l="1"/>
  <c r="B4" i="15" l="1"/>
  <c r="B4" i="16"/>
</calcChain>
</file>

<file path=xl/sharedStrings.xml><?xml version="1.0" encoding="utf-8"?>
<sst xmlns="http://schemas.openxmlformats.org/spreadsheetml/2006/main" count="173" uniqueCount="89">
  <si>
    <t>単位</t>
  </si>
  <si>
    <t>名       称</t>
    <phoneticPr fontId="2"/>
  </si>
  <si>
    <t xml:space="preserve">     適         用</t>
    <phoneticPr fontId="2"/>
  </si>
  <si>
    <t>数 量</t>
    <rPh sb="0" eb="3">
      <t>スウリョウ</t>
    </rPh>
    <phoneticPr fontId="2"/>
  </si>
  <si>
    <t>単  価</t>
    <rPh sb="0" eb="4">
      <t>タンカ</t>
    </rPh>
    <phoneticPr fontId="2"/>
  </si>
  <si>
    <t>金    額</t>
    <rPh sb="0" eb="6">
      <t>キンガク</t>
    </rPh>
    <phoneticPr fontId="2"/>
  </si>
  <si>
    <t>備</t>
    <phoneticPr fontId="2"/>
  </si>
  <si>
    <t>考</t>
    <phoneticPr fontId="2"/>
  </si>
  <si>
    <t>韮　崎　市</t>
    <rPh sb="0" eb="1">
      <t>ニラ</t>
    </rPh>
    <rPh sb="2" eb="3">
      <t>ザキ</t>
    </rPh>
    <rPh sb="4" eb="5">
      <t>シ</t>
    </rPh>
    <phoneticPr fontId="2"/>
  </si>
  <si>
    <t>小計</t>
    <rPh sb="0" eb="2">
      <t>ショウケイ</t>
    </rPh>
    <phoneticPr fontId="2"/>
  </si>
  <si>
    <t>式</t>
    <rPh sb="0" eb="1">
      <t>シキ</t>
    </rPh>
    <phoneticPr fontId="2"/>
  </si>
  <si>
    <t>直接工事費　計</t>
    <rPh sb="0" eb="2">
      <t>チョクセツ</t>
    </rPh>
    <rPh sb="2" eb="5">
      <t>コウジヒ</t>
    </rPh>
    <rPh sb="6" eb="7">
      <t>ケイ</t>
    </rPh>
    <phoneticPr fontId="2"/>
  </si>
  <si>
    <t>共通費</t>
    <rPh sb="0" eb="2">
      <t>キョウツウ</t>
    </rPh>
    <rPh sb="2" eb="3">
      <t>ヒ</t>
    </rPh>
    <phoneticPr fontId="2"/>
  </si>
  <si>
    <t>工事価格</t>
    <rPh sb="0" eb="2">
      <t>コウジ</t>
    </rPh>
    <rPh sb="2" eb="4">
      <t>カカク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</si>
  <si>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</si>
  <si>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総合計</t>
    <rPh sb="0" eb="1">
      <t>ソウ</t>
    </rPh>
    <rPh sb="1" eb="3">
      <t>ゴウケイ</t>
    </rPh>
    <phoneticPr fontId="2"/>
  </si>
  <si>
    <t>設　　　計　　　書</t>
    <rPh sb="0" eb="1">
      <t>セツ</t>
    </rPh>
    <rPh sb="4" eb="5">
      <t>ケイ</t>
    </rPh>
    <rPh sb="8" eb="9">
      <t>ショ</t>
    </rPh>
    <phoneticPr fontId="2"/>
  </si>
  <si>
    <t>施設名</t>
    <rPh sb="0" eb="2">
      <t>シセツ</t>
    </rPh>
    <rPh sb="2" eb="3">
      <t>メイ</t>
    </rPh>
    <phoneticPr fontId="2"/>
  </si>
  <si>
    <t>韮　　　崎　　　市</t>
    <rPh sb="0" eb="1">
      <t>ニラ</t>
    </rPh>
    <rPh sb="4" eb="5">
      <t>ザキ</t>
    </rPh>
    <rPh sb="8" eb="9">
      <t>シ</t>
    </rPh>
    <phoneticPr fontId="2"/>
  </si>
  <si>
    <t>円</t>
    <rPh sb="0" eb="1">
      <t>エン</t>
    </rPh>
    <phoneticPr fontId="2"/>
  </si>
  <si>
    <t>　、　消費税</t>
    <rPh sb="3" eb="6">
      <t>ショウヒゼイ</t>
    </rPh>
    <phoneticPr fontId="2"/>
  </si>
  <si>
    <t>円）</t>
    <rPh sb="0" eb="1">
      <t>エン</t>
    </rPh>
    <phoneticPr fontId="2"/>
  </si>
  <si>
    <t>以下別紙設計内容のとおり</t>
    <rPh sb="0" eb="2">
      <t>イカ</t>
    </rPh>
    <rPh sb="2" eb="4">
      <t>ベッシ</t>
    </rPh>
    <rPh sb="4" eb="6">
      <t>セッケイ</t>
    </rPh>
    <rPh sb="6" eb="8">
      <t>ナイヨウ</t>
    </rPh>
    <phoneticPr fontId="2"/>
  </si>
  <si>
    <t>韮　  　崎　  　市</t>
    <rPh sb="0" eb="1">
      <t>ニラ</t>
    </rPh>
    <rPh sb="5" eb="6">
      <t>ザキ</t>
    </rPh>
    <rPh sb="10" eb="11">
      <t>シ</t>
    </rPh>
    <phoneticPr fontId="2"/>
  </si>
  <si>
    <t>材工</t>
    <rPh sb="0" eb="2">
      <t>ザイコウ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</si>
  <si>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</si>
  <si>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5">
      <t>ゲンバカンリヒ</t>
    </rPh>
    <phoneticPr fontId="2"/>
  </si>
  <si>
    <t>一般管理費</t>
    <rPh sb="0" eb="5">
      <t>イッパンカンリヒ</t>
    </rPh>
    <phoneticPr fontId="2"/>
  </si>
  <si>
    <t>計</t>
    <rPh sb="0" eb="1">
      <t>ケイ</t>
    </rPh>
    <phoneticPr fontId="2"/>
  </si>
  <si>
    <t>P2</t>
    <phoneticPr fontId="2"/>
  </si>
  <si>
    <t>P3</t>
    <phoneticPr fontId="2"/>
  </si>
  <si>
    <t>道の駅トイレ洋式化改修工事</t>
    <rPh sb="0" eb="1">
      <t>ミチ</t>
    </rPh>
    <rPh sb="2" eb="3">
      <t>エキ</t>
    </rPh>
    <rPh sb="6" eb="8">
      <t>ヨウシキ</t>
    </rPh>
    <rPh sb="8" eb="9">
      <t>カ</t>
    </rPh>
    <rPh sb="9" eb="13">
      <t>カイシュウコウジ</t>
    </rPh>
    <phoneticPr fontId="2"/>
  </si>
  <si>
    <t>道の駅にらさき</t>
    <rPh sb="0" eb="1">
      <t>ミチ</t>
    </rPh>
    <rPh sb="2" eb="3">
      <t>エキ</t>
    </rPh>
    <phoneticPr fontId="2"/>
  </si>
  <si>
    <t>SGP-VD20A</t>
    <phoneticPr fontId="2"/>
  </si>
  <si>
    <t>VP75</t>
    <phoneticPr fontId="2"/>
  </si>
  <si>
    <t>洋風大便器</t>
    <rPh sb="0" eb="2">
      <t>ヨウフウ</t>
    </rPh>
    <rPh sb="2" eb="5">
      <t>ダイベンキ</t>
    </rPh>
    <phoneticPr fontId="2"/>
  </si>
  <si>
    <t>セット</t>
    <phoneticPr fontId="2"/>
  </si>
  <si>
    <t>ウォシュレット</t>
    <phoneticPr fontId="2"/>
  </si>
  <si>
    <t>配管用炭素鋼鋼管</t>
    <rPh sb="0" eb="2">
      <t>ハイカン</t>
    </rPh>
    <rPh sb="2" eb="3">
      <t>ヨウ</t>
    </rPh>
    <rPh sb="3" eb="5">
      <t>タンソ</t>
    </rPh>
    <rPh sb="5" eb="6">
      <t>コウ</t>
    </rPh>
    <rPh sb="6" eb="8">
      <t>コウカン</t>
    </rPh>
    <phoneticPr fontId="2"/>
  </si>
  <si>
    <t>ｍ</t>
    <phoneticPr fontId="2"/>
  </si>
  <si>
    <t>硬質塩化ビニル管</t>
    <rPh sb="0" eb="2">
      <t>コウシツ</t>
    </rPh>
    <rPh sb="2" eb="4">
      <t>エンカ</t>
    </rPh>
    <rPh sb="7" eb="8">
      <t>カン</t>
    </rPh>
    <phoneticPr fontId="2"/>
  </si>
  <si>
    <t>同上取付作業費</t>
    <rPh sb="0" eb="2">
      <t>ドウジョウ</t>
    </rPh>
    <rPh sb="2" eb="4">
      <t>トリツケ</t>
    </rPh>
    <rPh sb="4" eb="6">
      <t>サギョウ</t>
    </rPh>
    <rPh sb="6" eb="7">
      <t>ヒ</t>
    </rPh>
    <phoneticPr fontId="2"/>
  </si>
  <si>
    <t>同等品</t>
    <rPh sb="0" eb="3">
      <t>ドウトウヒン</t>
    </rPh>
    <phoneticPr fontId="2"/>
  </si>
  <si>
    <t>TCF2223 / TOTO</t>
    <phoneticPr fontId="2"/>
  </si>
  <si>
    <t>CFS494,TCF2223</t>
    <phoneticPr fontId="2"/>
  </si>
  <si>
    <t>付帯工事</t>
    <rPh sb="0" eb="4">
      <t>フタイコウジ</t>
    </rPh>
    <phoneticPr fontId="2"/>
  </si>
  <si>
    <t>既存便器撤去工事</t>
    <rPh sb="0" eb="4">
      <t>キゾンベンキ</t>
    </rPh>
    <rPh sb="4" eb="6">
      <t>テッキョ</t>
    </rPh>
    <rPh sb="6" eb="8">
      <t>コウジ</t>
    </rPh>
    <phoneticPr fontId="2"/>
  </si>
  <si>
    <t>洋式便器新設工事</t>
    <rPh sb="0" eb="4">
      <t>ヨウシキベンキ</t>
    </rPh>
    <rPh sb="4" eb="6">
      <t>シンセツ</t>
    </rPh>
    <rPh sb="6" eb="8">
      <t>コウジ</t>
    </rPh>
    <phoneticPr fontId="2"/>
  </si>
  <si>
    <t>トイレブース改造</t>
    <rPh sb="6" eb="8">
      <t>カイゾウ</t>
    </rPh>
    <phoneticPr fontId="2"/>
  </si>
  <si>
    <t>既存和便器撤去</t>
    <rPh sb="0" eb="2">
      <t>キゾン</t>
    </rPh>
    <rPh sb="2" eb="5">
      <t>ワベンキ</t>
    </rPh>
    <rPh sb="5" eb="7">
      <t>テッキョ</t>
    </rPh>
    <phoneticPr fontId="2"/>
  </si>
  <si>
    <t>基</t>
    <rPh sb="0" eb="1">
      <t>キ</t>
    </rPh>
    <phoneticPr fontId="2"/>
  </si>
  <si>
    <t>床斫り</t>
    <rPh sb="0" eb="1">
      <t>ユカ</t>
    </rPh>
    <rPh sb="1" eb="2">
      <t>ハツ</t>
    </rPh>
    <phoneticPr fontId="2"/>
  </si>
  <si>
    <t>発生材処分費</t>
    <rPh sb="0" eb="3">
      <t>ハッセイザイ</t>
    </rPh>
    <rPh sb="3" eb="6">
      <t>ショブンヒ</t>
    </rPh>
    <phoneticPr fontId="2"/>
  </si>
  <si>
    <t>養生費</t>
    <rPh sb="0" eb="3">
      <t>ヨウジョウヒ</t>
    </rPh>
    <phoneticPr fontId="2"/>
  </si>
  <si>
    <t>電気工事</t>
    <rPh sb="0" eb="4">
      <t>デンキコウジ</t>
    </rPh>
    <phoneticPr fontId="2"/>
  </si>
  <si>
    <t>ウォシュレット用コンセント増設</t>
    <phoneticPr fontId="2"/>
  </si>
  <si>
    <t>仮設換気FAN設置含む(ピット内)</t>
    <rPh sb="0" eb="2">
      <t>カセツ</t>
    </rPh>
    <rPh sb="2" eb="4">
      <t>カンキ</t>
    </rPh>
    <rPh sb="7" eb="10">
      <t>セッチフク</t>
    </rPh>
    <rPh sb="15" eb="16">
      <t>ナイ</t>
    </rPh>
    <phoneticPr fontId="2"/>
  </si>
  <si>
    <t>運搬交通費</t>
    <rPh sb="0" eb="5">
      <t>ウンパンコウツウヒ</t>
    </rPh>
    <phoneticPr fontId="2"/>
  </si>
  <si>
    <t>トイレブース扉</t>
    <rPh sb="6" eb="7">
      <t>トビラ</t>
    </rPh>
    <phoneticPr fontId="2"/>
  </si>
  <si>
    <t>4ヵ所</t>
    <rPh sb="2" eb="3">
      <t>ショ</t>
    </rPh>
    <phoneticPr fontId="2"/>
  </si>
  <si>
    <t>既存扉撤去</t>
    <rPh sb="0" eb="2">
      <t>キゾン</t>
    </rPh>
    <rPh sb="2" eb="3">
      <t>トビラ</t>
    </rPh>
    <rPh sb="3" eb="5">
      <t>テッキョ</t>
    </rPh>
    <phoneticPr fontId="2"/>
  </si>
  <si>
    <t>同上取付施工費</t>
    <rPh sb="0" eb="2">
      <t>ドウジョウ</t>
    </rPh>
    <rPh sb="2" eb="4">
      <t>トリツケ</t>
    </rPh>
    <rPh sb="4" eb="7">
      <t>セコウヒ</t>
    </rPh>
    <phoneticPr fontId="2"/>
  </si>
  <si>
    <t>運搬搬入費</t>
    <rPh sb="0" eb="2">
      <t>ウンパン</t>
    </rPh>
    <rPh sb="2" eb="5">
      <t>ハンニュウヒ</t>
    </rPh>
    <phoneticPr fontId="2"/>
  </si>
  <si>
    <t>産廃処分費</t>
    <rPh sb="0" eb="2">
      <t>サンパイ</t>
    </rPh>
    <rPh sb="2" eb="5">
      <t>ショブンヒ</t>
    </rPh>
    <phoneticPr fontId="2"/>
  </si>
  <si>
    <t>手間</t>
    <rPh sb="0" eb="2">
      <t>テマ</t>
    </rPh>
    <phoneticPr fontId="2"/>
  </si>
  <si>
    <t>材料</t>
    <rPh sb="0" eb="2">
      <t>ザイリョウ</t>
    </rPh>
    <phoneticPr fontId="2"/>
  </si>
  <si>
    <t>防水工事</t>
    <rPh sb="0" eb="4">
      <t>ボウスイコウジ</t>
    </rPh>
    <phoneticPr fontId="2"/>
  </si>
  <si>
    <t>コンクリート補修</t>
    <rPh sb="6" eb="8">
      <t>ホシュウ</t>
    </rPh>
    <phoneticPr fontId="2"/>
  </si>
  <si>
    <t>タイル補修</t>
    <rPh sb="3" eb="5">
      <t>ホシュウ</t>
    </rPh>
    <phoneticPr fontId="2"/>
  </si>
  <si>
    <t>簡易防水</t>
    <rPh sb="0" eb="4">
      <t>カンイボウスイ</t>
    </rPh>
    <phoneticPr fontId="2"/>
  </si>
  <si>
    <t>雑材消耗品費</t>
    <rPh sb="0" eb="2">
      <t>ザツザイ</t>
    </rPh>
    <rPh sb="2" eb="6">
      <t>ショウモウヒンヒ</t>
    </rPh>
    <phoneticPr fontId="2"/>
  </si>
  <si>
    <t>ヵ所</t>
    <rPh sb="1" eb="2">
      <t>ショ</t>
    </rPh>
    <phoneticPr fontId="2"/>
  </si>
  <si>
    <t>個</t>
    <rPh sb="0" eb="1">
      <t>コ</t>
    </rPh>
    <phoneticPr fontId="2"/>
  </si>
  <si>
    <t>P4</t>
    <phoneticPr fontId="2"/>
  </si>
  <si>
    <t>P5</t>
    <phoneticPr fontId="2"/>
  </si>
  <si>
    <t>令和8年度</t>
    <rPh sb="0" eb="2">
      <t>レイワ</t>
    </rPh>
    <rPh sb="3" eb="5">
      <t>ネンド</t>
    </rPh>
    <phoneticPr fontId="2"/>
  </si>
  <si>
    <t>韮崎市中田町中條1795</t>
    <rPh sb="0" eb="3">
      <t>ニラサキシ</t>
    </rPh>
    <rPh sb="3" eb="6">
      <t>ナカダマチ</t>
    </rPh>
    <rPh sb="6" eb="8">
      <t>ナカジョウ</t>
    </rPh>
    <phoneticPr fontId="2"/>
  </si>
  <si>
    <t>既存和便器撤去及び洋便器新設</t>
    <rPh sb="0" eb="2">
      <t>キゾン</t>
    </rPh>
    <rPh sb="2" eb="5">
      <t>ワベンキ</t>
    </rPh>
    <rPh sb="5" eb="7">
      <t>テッキョ</t>
    </rPh>
    <rPh sb="7" eb="8">
      <t>オヨ</t>
    </rPh>
    <rPh sb="9" eb="12">
      <t>ヨウベンキ</t>
    </rPh>
    <rPh sb="12" eb="14">
      <t>シンセツ</t>
    </rPh>
    <phoneticPr fontId="2"/>
  </si>
  <si>
    <t>ウォシュレット新規取付</t>
    <rPh sb="7" eb="9">
      <t>シンキ</t>
    </rPh>
    <rPh sb="9" eb="11">
      <t>トリツケ</t>
    </rPh>
    <phoneticPr fontId="2"/>
  </si>
  <si>
    <t>便器洋式化に伴うトイレブース扉改修</t>
    <rPh sb="0" eb="2">
      <t>ベンキ</t>
    </rPh>
    <rPh sb="2" eb="5">
      <t>ヨウシキカ</t>
    </rPh>
    <rPh sb="6" eb="7">
      <t>トモナ</t>
    </rPh>
    <rPh sb="14" eb="15">
      <t>トビラ</t>
    </rPh>
    <rPh sb="15" eb="17">
      <t>カイシュウ</t>
    </rPh>
    <phoneticPr fontId="2"/>
  </si>
  <si>
    <t>同上付帯工事</t>
    <rPh sb="0" eb="2">
      <t>ドウジョウ</t>
    </rPh>
    <rPh sb="2" eb="6">
      <t>フタイコウジ</t>
    </rPh>
    <phoneticPr fontId="2"/>
  </si>
  <si>
    <t>既存枠再利用</t>
    <rPh sb="0" eb="3">
      <t>キゾンワク</t>
    </rPh>
    <rPh sb="3" eb="6">
      <t>サイリヨウ</t>
    </rPh>
    <phoneticPr fontId="2"/>
  </si>
  <si>
    <t>サニティTB-APタイプ / 小松ウォール</t>
    <rPh sb="15" eb="17">
      <t>コマツ</t>
    </rPh>
    <phoneticPr fontId="2"/>
  </si>
  <si>
    <t>□100</t>
    <phoneticPr fontId="2"/>
  </si>
  <si>
    <t>紙巻器共</t>
    <rPh sb="0" eb="3">
      <t>カミマキキ</t>
    </rPh>
    <rPh sb="3" eb="4">
      <t>トモ</t>
    </rPh>
    <phoneticPr fontId="2"/>
  </si>
  <si>
    <t>スラブ厚200程度</t>
    <rPh sb="3" eb="4">
      <t>アツ</t>
    </rPh>
    <rPh sb="7" eb="9">
      <t>テイド</t>
    </rPh>
    <phoneticPr fontId="2"/>
  </si>
  <si>
    <t>工事</t>
    <rPh sb="0" eb="2">
      <t>コウジ</t>
    </rPh>
    <phoneticPr fontId="2"/>
  </si>
  <si>
    <t>TH343R,YH650,T5 / TOTO</t>
    <phoneticPr fontId="2"/>
  </si>
  <si>
    <t>W600×H1910×見込40</t>
    <rPh sb="11" eb="13">
      <t>ミコ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</si>
</sst>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9" formatCode="#,##0.0;[Red]#,##0.0"/>
    <numFmt numFmtId="180" formatCode="#,##0;[Red]#,##0"/>
    <numFmt numFmtId="181" formatCode="\×\ ##,##0.00"/>
    <numFmt numFmtId="182" formatCode="\×\ ##,##0.00\ &quot;人工&quot;"/>
    <numFmt numFmtId="183" formatCode="\×\ ##,##0.0000\ &quot;人工&quot;"/>
    <numFmt numFmtId="184" formatCode="#,##0;&quot;▲ &quot;#,##0"/>
    <numFmt numFmtId="185" formatCode="\×\ ##,##0.0\ &quot;％&quot;"/>
    <numFmt numFmtId="186" formatCode="&quot;× &quot;##,##0.00&quot;以&quot;&quot;内&quot;"/>
    <numFmt numFmtId="187" formatCode="#,##0.0_ "/>
    <numFmt numFmtId="188" formatCode="\×\ ##,##0.00&quot;人&quot;&quot;工&quot;"/>
    <numFmt numFmtId="189" formatCode="0.0"/>
    <numFmt numFmtId="190" formatCode="\×\ ##,##0.0&quot;人&quot;&quot;工&quot;"/>
    <numFmt numFmtId="192" formatCode="@&quot;名&quot;"/>
    <numFmt numFmtId="193" formatCode="&quot;+補正&quot;0.0%"/>
    <numFmt numFmtId="194" formatCode="\+\ ##,##0"/>
  </numFmts>
  <fonts count="5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9"/>
      <color indexed="27"/>
      <name val="明朝"/>
      <family val="1"/>
      <charset val="128"/>
    </font>
    <font>
      <sz val="11"/>
      <name val="ＭＳ 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4"/>
      <name val="明朝"/>
      <family val="1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8"/>
      <name val="HG明朝B"/>
      <family val="1"/>
      <charset val="128"/>
    </font>
    <font>
      <sz val="14"/>
      <name val="ＭＳ Ｐ明朝"/>
      <family val="1"/>
      <charset val="128"/>
    </font>
    <font>
      <b/>
      <sz val="26"/>
      <name val="HG明朝B"/>
      <family val="1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0">
    <xf numFmtId="0" fontId="0" fillId="0" borderId="0"/>
    <xf numFmtId="3" fontId="24" fillId="0" borderId="0" applyNumberFormat="0" applyFill="0" applyBorder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" fontId="25" fillId="16" borderId="0" applyNumberFormat="0" applyBorder="0" applyAlignment="0" applyProtection="0">
      <alignment horizontal="left"/>
    </xf>
    <xf numFmtId="0" fontId="26" fillId="0" borderId="0" applyFill="0" applyBorder="0" applyAlignment="0"/>
    <xf numFmtId="0" fontId="27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6" fillId="0" borderId="0"/>
    <xf numFmtId="0" fontId="30" fillId="0" borderId="0"/>
    <xf numFmtId="4" fontId="27" fillId="0" borderId="0">
      <alignment horizontal="right"/>
    </xf>
    <xf numFmtId="4" fontId="31" fillId="0" borderId="0">
      <alignment horizontal="right"/>
    </xf>
    <xf numFmtId="0" fontId="32" fillId="0" borderId="0">
      <alignment horizontal="left"/>
    </xf>
    <xf numFmtId="0" fontId="33" fillId="0" borderId="0"/>
    <xf numFmtId="0" fontId="34" fillId="0" borderId="0">
      <alignment horizont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5" fillId="0" borderId="0" applyFill="0" applyBorder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1" borderId="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6"/>
    <xf numFmtId="0" fontId="14" fillId="24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" fillId="0" borderId="0"/>
    <xf numFmtId="0" fontId="36" fillId="0" borderId="0" applyFill="0" applyBorder="0" applyProtection="0">
      <alignment vertical="center"/>
      <protection locked="0"/>
    </xf>
    <xf numFmtId="0" fontId="36" fillId="0" borderId="0">
      <alignment vertical="center"/>
      <protection locked="0"/>
    </xf>
    <xf numFmtId="0" fontId="36" fillId="0" borderId="0" applyFill="0" applyBorder="0" applyProtection="0">
      <alignment vertical="center"/>
      <protection locked="0"/>
    </xf>
    <xf numFmtId="0" fontId="3" fillId="0" borderId="0"/>
    <xf numFmtId="0" fontId="23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38" fontId="6" fillId="0" borderId="13" xfId="52" applyFont="1" applyFill="1" applyBorder="1"/>
    <xf numFmtId="38" fontId="6" fillId="0" borderId="0" xfId="52" applyFont="1"/>
    <xf numFmtId="0" fontId="4" fillId="0" borderId="0" xfId="0" applyFont="1"/>
    <xf numFmtId="38" fontId="38" fillId="0" borderId="0" xfId="52" applyFont="1"/>
    <xf numFmtId="0" fontId="5" fillId="0" borderId="0" xfId="0" applyFont="1"/>
    <xf numFmtId="0" fontId="39" fillId="0" borderId="0" xfId="0" applyFont="1"/>
    <xf numFmtId="0" fontId="38" fillId="0" borderId="34" xfId="0" applyFont="1" applyBorder="1" applyAlignment="1">
      <alignment horizontal="center"/>
    </xf>
    <xf numFmtId="0" fontId="38" fillId="0" borderId="25" xfId="0" applyFont="1" applyBorder="1"/>
    <xf numFmtId="0" fontId="38" fillId="0" borderId="35" xfId="0" applyFont="1" applyBorder="1"/>
    <xf numFmtId="0" fontId="6" fillId="0" borderId="27" xfId="0" applyFont="1" applyBorder="1"/>
    <xf numFmtId="179" fontId="6" fillId="0" borderId="18" xfId="0" applyNumberFormat="1" applyFont="1" applyBorder="1"/>
    <xf numFmtId="0" fontId="6" fillId="0" borderId="18" xfId="0" applyFont="1" applyBorder="1" applyAlignment="1">
      <alignment horizontal="center"/>
    </xf>
    <xf numFmtId="180" fontId="6" fillId="0" borderId="18" xfId="0" applyNumberFormat="1" applyFont="1" applyBorder="1"/>
    <xf numFmtId="38" fontId="6" fillId="0" borderId="13" xfId="52" applyFont="1" applyBorder="1"/>
    <xf numFmtId="38" fontId="6" fillId="0" borderId="36" xfId="52" applyFont="1" applyBorder="1" applyAlignment="1">
      <alignment horizontal="left"/>
    </xf>
    <xf numFmtId="0" fontId="40" fillId="0" borderId="0" xfId="0" applyFont="1"/>
    <xf numFmtId="0" fontId="38" fillId="0" borderId="37" xfId="0" applyFont="1" applyBorder="1" applyAlignment="1">
      <alignment horizontal="center"/>
    </xf>
    <xf numFmtId="0" fontId="38" fillId="0" borderId="17" xfId="0" applyFont="1" applyBorder="1"/>
    <xf numFmtId="0" fontId="38" fillId="0" borderId="23" xfId="0" applyFont="1" applyBorder="1"/>
    <xf numFmtId="0" fontId="6" fillId="0" borderId="16" xfId="0" applyFont="1" applyBorder="1"/>
    <xf numFmtId="179" fontId="6" fillId="0" borderId="17" xfId="0" applyNumberFormat="1" applyFont="1" applyBorder="1"/>
    <xf numFmtId="0" fontId="6" fillId="0" borderId="17" xfId="0" applyFont="1" applyBorder="1" applyAlignment="1">
      <alignment horizontal="center"/>
    </xf>
    <xf numFmtId="180" fontId="6" fillId="0" borderId="17" xfId="0" applyNumberFormat="1" applyFont="1" applyBorder="1"/>
    <xf numFmtId="38" fontId="6" fillId="0" borderId="15" xfId="52" applyFont="1" applyBorder="1"/>
    <xf numFmtId="38" fontId="6" fillId="0" borderId="38" xfId="52" applyFont="1" applyBorder="1" applyAlignment="1">
      <alignment horizontal="left"/>
    </xf>
    <xf numFmtId="0" fontId="6" fillId="0" borderId="34" xfId="0" applyFont="1" applyBorder="1" applyAlignment="1">
      <alignment horizontal="center"/>
    </xf>
    <xf numFmtId="0" fontId="6" fillId="0" borderId="18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80" fontId="6" fillId="0" borderId="18" xfId="0" applyNumberFormat="1" applyFont="1" applyBorder="1" applyAlignment="1">
      <alignment horizontal="right"/>
    </xf>
    <xf numFmtId="38" fontId="6" fillId="0" borderId="13" xfId="52" applyFont="1" applyBorder="1" applyAlignment="1">
      <alignment horizontal="right"/>
    </xf>
    <xf numFmtId="0" fontId="6" fillId="0" borderId="37" xfId="0" applyFont="1" applyBorder="1" applyAlignment="1">
      <alignment horizontal="center"/>
    </xf>
    <xf numFmtId="0" fontId="6" fillId="0" borderId="17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180" fontId="6" fillId="0" borderId="19" xfId="0" applyNumberFormat="1" applyFont="1" applyBorder="1" applyAlignment="1">
      <alignment horizontal="right"/>
    </xf>
    <xf numFmtId="38" fontId="6" fillId="0" borderId="22" xfId="52" applyFont="1" applyBorder="1"/>
    <xf numFmtId="181" fontId="6" fillId="0" borderId="39" xfId="52" applyNumberFormat="1" applyFont="1" applyBorder="1" applyAlignment="1">
      <alignment horizontal="left"/>
    </xf>
    <xf numFmtId="0" fontId="6" fillId="0" borderId="14" xfId="0" applyFont="1" applyBorder="1"/>
    <xf numFmtId="40" fontId="6" fillId="0" borderId="0" xfId="52" applyNumberFormat="1" applyFont="1"/>
    <xf numFmtId="38" fontId="4" fillId="0" borderId="0" xfId="0" applyNumberFormat="1" applyFont="1"/>
    <xf numFmtId="0" fontId="6" fillId="0" borderId="20" xfId="0" applyFont="1" applyBorder="1"/>
    <xf numFmtId="0" fontId="38" fillId="0" borderId="40" xfId="0" applyFont="1" applyBorder="1" applyAlignment="1">
      <alignment horizontal="center"/>
    </xf>
    <xf numFmtId="0" fontId="6" fillId="0" borderId="19" xfId="0" applyFont="1" applyBorder="1"/>
    <xf numFmtId="0" fontId="6" fillId="0" borderId="22" xfId="0" applyFont="1" applyBorder="1"/>
    <xf numFmtId="0" fontId="6" fillId="0" borderId="21" xfId="0" applyFont="1" applyBorder="1"/>
    <xf numFmtId="179" fontId="6" fillId="0" borderId="19" xfId="0" applyNumberFormat="1" applyFont="1" applyBorder="1"/>
    <xf numFmtId="0" fontId="38" fillId="0" borderId="29" xfId="0" applyFont="1" applyBorder="1" applyAlignment="1">
      <alignment horizontal="center"/>
    </xf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179" fontId="6" fillId="0" borderId="30" xfId="0" applyNumberFormat="1" applyFont="1" applyBorder="1"/>
    <xf numFmtId="0" fontId="6" fillId="0" borderId="30" xfId="0" applyFont="1" applyBorder="1" applyAlignment="1">
      <alignment horizontal="center"/>
    </xf>
    <xf numFmtId="180" fontId="6" fillId="0" borderId="30" xfId="0" applyNumberFormat="1" applyFont="1" applyBorder="1"/>
    <xf numFmtId="180" fontId="6" fillId="0" borderId="30" xfId="0" applyNumberFormat="1" applyFont="1" applyBorder="1" applyAlignment="1">
      <alignment horizontal="right"/>
    </xf>
    <xf numFmtId="38" fontId="6" fillId="0" borderId="31" xfId="52" applyFont="1" applyBorder="1"/>
    <xf numFmtId="181" fontId="6" fillId="0" borderId="33" xfId="52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8" fontId="4" fillId="0" borderId="0" xfId="52" applyFont="1"/>
    <xf numFmtId="182" fontId="6" fillId="0" borderId="39" xfId="52" applyNumberFormat="1" applyFont="1" applyBorder="1" applyAlignment="1">
      <alignment horizontal="left"/>
    </xf>
    <xf numFmtId="38" fontId="6" fillId="0" borderId="15" xfId="52" applyFont="1" applyBorder="1" applyAlignment="1">
      <alignment horizontal="right"/>
    </xf>
    <xf numFmtId="183" fontId="6" fillId="0" borderId="38" xfId="52" applyNumberFormat="1" applyFont="1" applyBorder="1" applyAlignment="1">
      <alignment horizontal="left"/>
    </xf>
    <xf numFmtId="184" fontId="6" fillId="0" borderId="36" xfId="52" applyNumberFormat="1" applyFont="1" applyBorder="1" applyAlignment="1">
      <alignment horizontal="left"/>
    </xf>
    <xf numFmtId="180" fontId="6" fillId="0" borderId="19" xfId="0" applyNumberFormat="1" applyFont="1" applyBorder="1"/>
    <xf numFmtId="180" fontId="6" fillId="0" borderId="0" xfId="0" applyNumberFormat="1" applyFont="1"/>
    <xf numFmtId="185" fontId="6" fillId="0" borderId="38" xfId="52" applyNumberFormat="1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38" fontId="6" fillId="0" borderId="39" xfId="52" applyFont="1" applyBorder="1" applyAlignment="1">
      <alignment horizontal="left"/>
    </xf>
    <xf numFmtId="38" fontId="6" fillId="0" borderId="33" xfId="52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38" fillId="0" borderId="0" xfId="0" applyFont="1"/>
    <xf numFmtId="38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8" fontId="6" fillId="0" borderId="0" xfId="52" applyFont="1" applyAlignment="1">
      <alignment horizontal="center"/>
    </xf>
    <xf numFmtId="0" fontId="5" fillId="0" borderId="26" xfId="0" applyFont="1" applyBorder="1"/>
    <xf numFmtId="0" fontId="5" fillId="0" borderId="35" xfId="0" applyFont="1" applyBorder="1"/>
    <xf numFmtId="0" fontId="4" fillId="0" borderId="27" xfId="0" applyFont="1" applyBorder="1"/>
    <xf numFmtId="179" fontId="4" fillId="0" borderId="18" xfId="0" applyNumberFormat="1" applyFont="1" applyBorder="1"/>
    <xf numFmtId="0" fontId="4" fillId="0" borderId="18" xfId="0" applyFont="1" applyBorder="1" applyAlignment="1">
      <alignment horizontal="center"/>
    </xf>
    <xf numFmtId="180" fontId="4" fillId="0" borderId="18" xfId="0" applyNumberFormat="1" applyFont="1" applyBorder="1"/>
    <xf numFmtId="0" fontId="5" fillId="0" borderId="15" xfId="0" applyFont="1" applyBorder="1"/>
    <xf numFmtId="0" fontId="5" fillId="0" borderId="23" xfId="0" applyFont="1" applyBorder="1"/>
    <xf numFmtId="0" fontId="4" fillId="0" borderId="16" xfId="0" applyFont="1" applyBorder="1"/>
    <xf numFmtId="179" fontId="4" fillId="0" borderId="17" xfId="0" applyNumberFormat="1" applyFont="1" applyBorder="1"/>
    <xf numFmtId="0" fontId="4" fillId="0" borderId="17" xfId="0" applyFont="1" applyBorder="1" applyAlignment="1">
      <alignment horizontal="center"/>
    </xf>
    <xf numFmtId="180" fontId="4" fillId="0" borderId="17" xfId="0" applyNumberFormat="1" applyFont="1" applyBorder="1"/>
    <xf numFmtId="186" fontId="6" fillId="0" borderId="38" xfId="52" applyNumberFormat="1" applyFont="1" applyBorder="1" applyAlignment="1">
      <alignment horizontal="left"/>
    </xf>
    <xf numFmtId="38" fontId="4" fillId="0" borderId="0" xfId="52" applyFont="1" applyAlignment="1">
      <alignment horizontal="center"/>
    </xf>
    <xf numFmtId="0" fontId="41" fillId="0" borderId="0" xfId="0" applyFont="1"/>
    <xf numFmtId="0" fontId="4" fillId="0" borderId="41" xfId="0" applyFont="1" applyBorder="1"/>
    <xf numFmtId="0" fontId="4" fillId="0" borderId="35" xfId="0" applyFont="1" applyBorder="1"/>
    <xf numFmtId="0" fontId="4" fillId="0" borderId="28" xfId="0" applyFont="1" applyBorder="1"/>
    <xf numFmtId="0" fontId="4" fillId="0" borderId="39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33" xfId="0" applyFont="1" applyBorder="1"/>
    <xf numFmtId="0" fontId="4" fillId="0" borderId="23" xfId="0" applyFont="1" applyBorder="1"/>
    <xf numFmtId="0" fontId="40" fillId="0" borderId="23" xfId="0" applyFont="1" applyBorder="1"/>
    <xf numFmtId="0" fontId="6" fillId="0" borderId="23" xfId="0" applyFont="1" applyBorder="1" applyAlignment="1">
      <alignment horizontal="left"/>
    </xf>
    <xf numFmtId="187" fontId="6" fillId="0" borderId="23" xfId="0" applyNumberFormat="1" applyFont="1" applyBorder="1" applyAlignment="1">
      <alignment horizontal="right"/>
    </xf>
    <xf numFmtId="0" fontId="6" fillId="0" borderId="23" xfId="0" applyFont="1" applyBorder="1"/>
    <xf numFmtId="38" fontId="6" fillId="0" borderId="18" xfId="52" applyFont="1" applyFill="1" applyBorder="1"/>
    <xf numFmtId="38" fontId="6" fillId="0" borderId="18" xfId="52" applyFont="1" applyFill="1" applyBorder="1" applyAlignment="1">
      <alignment horizontal="right"/>
    </xf>
    <xf numFmtId="38" fontId="6" fillId="0" borderId="17" xfId="52" applyFont="1" applyFill="1" applyBorder="1"/>
    <xf numFmtId="0" fontId="6" fillId="0" borderId="21" xfId="0" applyFont="1" applyBorder="1" applyAlignment="1">
      <alignment horizontal="center"/>
    </xf>
    <xf numFmtId="38" fontId="6" fillId="0" borderId="20" xfId="52" applyFont="1" applyFill="1" applyBorder="1" applyAlignment="1">
      <alignment horizontal="right"/>
    </xf>
    <xf numFmtId="38" fontId="6" fillId="0" borderId="36" xfId="52" applyFont="1" applyFill="1" applyBorder="1" applyAlignment="1">
      <alignment horizontal="left"/>
    </xf>
    <xf numFmtId="38" fontId="6" fillId="0" borderId="17" xfId="52" applyFont="1" applyFill="1" applyBorder="1" applyAlignment="1">
      <alignment horizontal="right"/>
    </xf>
    <xf numFmtId="38" fontId="6" fillId="0" borderId="23" xfId="52" applyFont="1" applyFill="1" applyBorder="1" applyAlignment="1">
      <alignment horizontal="right"/>
    </xf>
    <xf numFmtId="188" fontId="6" fillId="0" borderId="38" xfId="52" applyNumberFormat="1" applyFont="1" applyFill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38" fillId="0" borderId="0" xfId="0" applyFont="1" applyBorder="1"/>
    <xf numFmtId="0" fontId="6" fillId="0" borderId="0" xfId="0" applyFont="1" applyBorder="1"/>
    <xf numFmtId="179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180" fontId="6" fillId="0" borderId="0" xfId="0" applyNumberFormat="1" applyFont="1" applyBorder="1"/>
    <xf numFmtId="180" fontId="6" fillId="0" borderId="0" xfId="0" applyNumberFormat="1" applyFont="1" applyBorder="1" applyAlignment="1">
      <alignment horizontal="right"/>
    </xf>
    <xf numFmtId="38" fontId="6" fillId="0" borderId="0" xfId="52" applyFont="1" applyBorder="1" applyAlignment="1">
      <alignment horizontal="right"/>
    </xf>
    <xf numFmtId="38" fontId="6" fillId="0" borderId="0" xfId="52" applyFont="1" applyBorder="1" applyAlignment="1">
      <alignment horizontal="left"/>
    </xf>
    <xf numFmtId="38" fontId="6" fillId="0" borderId="0" xfId="52" applyFont="1" applyBorder="1"/>
    <xf numFmtId="181" fontId="6" fillId="0" borderId="0" xfId="52" applyNumberFormat="1" applyFont="1" applyBorder="1" applyAlignment="1">
      <alignment horizontal="left"/>
    </xf>
    <xf numFmtId="182" fontId="6" fillId="0" borderId="0" xfId="52" applyNumberFormat="1" applyFont="1" applyBorder="1" applyAlignment="1">
      <alignment horizontal="left"/>
    </xf>
    <xf numFmtId="183" fontId="6" fillId="0" borderId="0" xfId="52" applyNumberFormat="1" applyFont="1" applyBorder="1" applyAlignment="1">
      <alignment horizontal="left"/>
    </xf>
    <xf numFmtId="184" fontId="6" fillId="0" borderId="0" xfId="52" applyNumberFormat="1" applyFont="1" applyBorder="1" applyAlignment="1">
      <alignment horizontal="left"/>
    </xf>
    <xf numFmtId="185" fontId="6" fillId="0" borderId="0" xfId="52" applyNumberFormat="1" applyFont="1" applyBorder="1" applyAlignment="1">
      <alignment horizontal="left"/>
    </xf>
    <xf numFmtId="38" fontId="6" fillId="0" borderId="15" xfId="52" applyFont="1" applyBorder="1" applyAlignment="1"/>
    <xf numFmtId="38" fontId="6" fillId="0" borderId="13" xfId="52" applyFont="1" applyBorder="1" applyAlignment="1"/>
    <xf numFmtId="38" fontId="6" fillId="0" borderId="36" xfId="52" applyFont="1" applyBorder="1" applyAlignment="1"/>
    <xf numFmtId="189" fontId="6" fillId="0" borderId="17" xfId="0" applyNumberFormat="1" applyFont="1" applyBorder="1"/>
    <xf numFmtId="38" fontId="6" fillId="0" borderId="19" xfId="52" applyFont="1" applyFill="1" applyBorder="1" applyAlignment="1"/>
    <xf numFmtId="38" fontId="6" fillId="0" borderId="38" xfId="52" applyFont="1" applyBorder="1" applyAlignment="1"/>
    <xf numFmtId="190" fontId="6" fillId="0" borderId="39" xfId="52" applyNumberFormat="1" applyFont="1" applyBorder="1" applyAlignment="1">
      <alignment horizontal="left"/>
    </xf>
    <xf numFmtId="186" fontId="6" fillId="0" borderId="38" xfId="52" applyNumberFormat="1" applyFont="1" applyBorder="1" applyAlignment="1"/>
    <xf numFmtId="38" fontId="6" fillId="0" borderId="36" xfId="52" applyFont="1" applyBorder="1" applyAlignment="1">
      <alignment horizontal="left" vertical="center"/>
    </xf>
    <xf numFmtId="38" fontId="6" fillId="0" borderId="38" xfId="52" applyFont="1" applyBorder="1" applyAlignment="1">
      <alignment vertical="center"/>
    </xf>
    <xf numFmtId="38" fontId="6" fillId="0" borderId="17" xfId="52" applyFont="1" applyBorder="1" applyAlignment="1"/>
    <xf numFmtId="38" fontId="6" fillId="0" borderId="22" xfId="52" applyFont="1" applyBorder="1" applyAlignment="1"/>
    <xf numFmtId="0" fontId="6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93" fontId="6" fillId="0" borderId="36" xfId="0" quotePrefix="1" applyNumberFormat="1" applyFont="1" applyBorder="1" applyAlignment="1">
      <alignment horizontal="left"/>
    </xf>
    <xf numFmtId="194" fontId="6" fillId="0" borderId="39" xfId="52" applyNumberFormat="1" applyFont="1" applyBorder="1" applyAlignment="1">
      <alignment horizontal="left"/>
    </xf>
    <xf numFmtId="0" fontId="4" fillId="0" borderId="34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3" fillId="0" borderId="42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39" xfId="0" applyFont="1" applyBorder="1" applyAlignment="1">
      <alignment horizontal="center"/>
    </xf>
    <xf numFmtId="192" fontId="4" fillId="0" borderId="0" xfId="0" applyNumberFormat="1" applyFont="1" applyAlignment="1">
      <alignment horizontal="distributed" vertic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distributed" textRotation="255"/>
    </xf>
    <xf numFmtId="0" fontId="4" fillId="0" borderId="0" xfId="0" applyFont="1" applyAlignment="1">
      <alignment horizontal="center" vertical="center"/>
    </xf>
    <xf numFmtId="0" fontId="44" fillId="0" borderId="35" xfId="0" applyFont="1" applyBorder="1" applyAlignment="1">
      <alignment horizontal="center"/>
    </xf>
    <xf numFmtId="38" fontId="45" fillId="0" borderId="0" xfId="0" applyNumberFormat="1" applyFont="1" applyAlignment="1">
      <alignment horizontal="center"/>
    </xf>
    <xf numFmtId="38" fontId="45" fillId="0" borderId="2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1" fontId="6" fillId="0" borderId="20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38" fontId="5" fillId="0" borderId="26" xfId="52" applyFont="1" applyBorder="1" applyAlignment="1">
      <alignment horizontal="center" vertical="center"/>
    </xf>
    <xf numFmtId="38" fontId="5" fillId="0" borderId="31" xfId="52" applyFont="1" applyBorder="1" applyAlignment="1">
      <alignment horizontal="center" vertical="center"/>
    </xf>
    <xf numFmtId="38" fontId="5" fillId="0" borderId="28" xfId="52" applyFont="1" applyBorder="1" applyAlignment="1">
      <alignment horizontal="center" vertical="center"/>
    </xf>
    <xf numFmtId="38" fontId="5" fillId="0" borderId="33" xfId="52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8" fontId="38" fillId="0" borderId="26" xfId="52" applyFont="1" applyBorder="1" applyAlignment="1">
      <alignment horizontal="center" vertical="center"/>
    </xf>
    <xf numFmtId="38" fontId="38" fillId="0" borderId="31" xfId="52" applyFont="1" applyBorder="1" applyAlignment="1">
      <alignment horizontal="center" vertical="center"/>
    </xf>
    <xf numFmtId="38" fontId="38" fillId="0" borderId="28" xfId="52" applyFont="1" applyBorder="1" applyAlignment="1">
      <alignment horizontal="center" vertical="center"/>
    </xf>
    <xf numFmtId="38" fontId="38" fillId="0" borderId="33" xfId="52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38" fontId="38" fillId="0" borderId="0" xfId="52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46" fillId="0" borderId="0" xfId="0" applyFont="1" applyBorder="1"/>
    <xf numFmtId="38" fontId="47" fillId="0" borderId="0" xfId="0" applyNumberFormat="1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49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4" fillId="0" borderId="0" xfId="0" applyFont="1" applyBorder="1" applyAlignment="1">
      <alignment horizontal="center"/>
    </xf>
    <xf numFmtId="40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2" fontId="6" fillId="0" borderId="0" xfId="0" applyNumberFormat="1" applyFont="1" applyBorder="1"/>
    <xf numFmtId="38" fontId="6" fillId="0" borderId="0" xfId="52" applyFont="1" applyBorder="1" applyAlignment="1">
      <alignment horizontal="center" vertical="center"/>
    </xf>
    <xf numFmtId="38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38" fontId="6" fillId="0" borderId="0" xfId="0" applyNumberFormat="1" applyFont="1" applyBorder="1"/>
  </cellXfs>
  <cellStyles count="70">
    <cellStyle name="12" xfId="1" xr:uid="{00000000-0005-0000-0000-000000000000}"/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Background" xfId="20" xr:uid="{00000000-0005-0000-0000-000013000000}"/>
    <cellStyle name="Calc Currency (0)" xfId="21" xr:uid="{00000000-0005-0000-0000-000014000000}"/>
    <cellStyle name="entry" xfId="22" xr:uid="{00000000-0005-0000-0000-000015000000}"/>
    <cellStyle name="Header1" xfId="23" xr:uid="{00000000-0005-0000-0000-000016000000}"/>
    <cellStyle name="Header2" xfId="24" xr:uid="{00000000-0005-0000-0000-000017000000}"/>
    <cellStyle name="Milliers [0]_AR1194" xfId="25" xr:uid="{00000000-0005-0000-0000-000018000000}"/>
    <cellStyle name="Milliers_AR1194" xfId="26" xr:uid="{00000000-0005-0000-0000-000019000000}"/>
    <cellStyle name="Mon騁aire [0]_AR1194" xfId="27" xr:uid="{00000000-0005-0000-0000-00001A000000}"/>
    <cellStyle name="Mon騁aire_AR1194" xfId="28" xr:uid="{00000000-0005-0000-0000-00001B000000}"/>
    <cellStyle name="Normal - Style1" xfId="29" xr:uid="{00000000-0005-0000-0000-00001C000000}"/>
    <cellStyle name="Normal_#18-Internet" xfId="30" xr:uid="{00000000-0005-0000-0000-00001D000000}"/>
    <cellStyle name="price" xfId="31" xr:uid="{00000000-0005-0000-0000-00001E000000}"/>
    <cellStyle name="revised" xfId="32" xr:uid="{00000000-0005-0000-0000-00001F000000}"/>
    <cellStyle name="section" xfId="33" xr:uid="{00000000-0005-0000-0000-000020000000}"/>
    <cellStyle name="subhead" xfId="34" xr:uid="{00000000-0005-0000-0000-000021000000}"/>
    <cellStyle name="title" xfId="35" xr:uid="{00000000-0005-0000-0000-000022000000}"/>
    <cellStyle name="アクセント 1" xfId="36" builtinId="29" customBuiltin="1"/>
    <cellStyle name="アクセント 2" xfId="37" builtinId="33" customBuiltin="1"/>
    <cellStyle name="アクセント 3" xfId="38" builtinId="37" customBuiltin="1"/>
    <cellStyle name="アクセント 4" xfId="39" builtinId="41" customBuiltin="1"/>
    <cellStyle name="アクセント 5" xfId="40" builtinId="45" customBuiltin="1"/>
    <cellStyle name="アクセント 6" xfId="41" builtinId="49" customBuiltin="1"/>
    <cellStyle name="ｺﾞｼｯｸ12" xfId="42" xr:uid="{00000000-0005-0000-0000-000029000000}"/>
    <cellStyle name="タイトル" xfId="43" builtinId="15" customBuiltin="1"/>
    <cellStyle name="チェック セル" xfId="44" builtinId="23" customBuiltin="1"/>
    <cellStyle name="どちらでもない" xfId="45" builtinId="28" customBuiltin="1"/>
    <cellStyle name="メモ" xfId="46" builtinId="10" customBuiltin="1"/>
    <cellStyle name="リンク セル" xfId="47" builtinId="24" customBuiltin="1"/>
    <cellStyle name="悪い" xfId="48" builtinId="27" customBuiltin="1"/>
    <cellStyle name="下点線" xfId="49" xr:uid="{00000000-0005-0000-0000-000030000000}"/>
    <cellStyle name="計算" xfId="50" builtinId="22" customBuiltin="1"/>
    <cellStyle name="警告文" xfId="51" builtinId="11" customBuiltin="1"/>
    <cellStyle name="桁区切り" xfId="52" builtinId="6"/>
    <cellStyle name="桁区切り 2" xfId="53" xr:uid="{00000000-0005-0000-0000-000034000000}"/>
    <cellStyle name="桁区切り 2 6" xfId="68" xr:uid="{00000000-0005-0000-0000-000035000000}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集計" xfId="58" builtinId="25" customBuiltin="1"/>
    <cellStyle name="出力" xfId="59" builtinId="21" customBuiltin="1"/>
    <cellStyle name="説明文" xfId="60" builtinId="53" customBuiltin="1"/>
    <cellStyle name="入力" xfId="61" builtinId="20" customBuiltin="1"/>
    <cellStyle name="標準" xfId="0" builtinId="0"/>
    <cellStyle name="標準 2" xfId="62" xr:uid="{00000000-0005-0000-0000-00003F000000}"/>
    <cellStyle name="標準 9" xfId="69" xr:uid="{00000000-0005-0000-0000-000040000000}"/>
    <cellStyle name="標準10" xfId="63" xr:uid="{00000000-0005-0000-0000-000043000000}"/>
    <cellStyle name="標準11" xfId="64" xr:uid="{00000000-0005-0000-0000-000044000000}"/>
    <cellStyle name="標準12" xfId="65" xr:uid="{00000000-0005-0000-0000-000045000000}"/>
    <cellStyle name="未定義" xfId="66" xr:uid="{00000000-0005-0000-0000-000046000000}"/>
    <cellStyle name="良い" xfId="6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4314;&#316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7231;&#26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労務"/>
      <sheetName val="総括・内訳書"/>
      <sheetName val="建築内訳書"/>
      <sheetName val="外構内訳書"/>
      <sheetName val="経費"/>
      <sheetName val="経費算定シート"/>
      <sheetName val="一位代価表"/>
      <sheetName val="カタログ単価表"/>
      <sheetName val="見積比較表"/>
      <sheetName val="市場単価表"/>
    </sheetNames>
    <sheetDataSet>
      <sheetData sheetId="0"/>
      <sheetData sheetId="1">
        <row r="5">
          <cell r="B5">
            <v>17600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労務"/>
      <sheetName val="総括・内訳書"/>
      <sheetName val="機械内訳書"/>
      <sheetName val="経費"/>
      <sheetName val="経費算定シート"/>
      <sheetName val="一位代価表"/>
      <sheetName val="見積比較表"/>
      <sheetName val="複合単価表"/>
      <sheetName val="市場単価表"/>
      <sheetName val="小物単価表"/>
      <sheetName val="撤去集計表"/>
      <sheetName val="産廃処分費算出表"/>
      <sheetName val="搬出車両算出表"/>
    </sheetNames>
    <sheetDataSet>
      <sheetData sheetId="0"/>
      <sheetData sheetId="1" refreshError="1">
        <row r="8">
          <cell r="B8">
            <v>17400</v>
          </cell>
        </row>
        <row r="12">
          <cell r="B12">
            <v>18000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FEF5-0282-45D2-931E-DB0AEED23C17}">
  <dimension ref="A1:R82"/>
  <sheetViews>
    <sheetView showGridLines="0" tabSelected="1" view="pageBreakPreview" zoomScaleNormal="100" zoomScaleSheetLayoutView="100" workbookViewId="0">
      <selection activeCell="A57" sqref="A57:R82"/>
    </sheetView>
  </sheetViews>
  <sheetFormatPr defaultRowHeight="13"/>
  <cols>
    <col min="1" max="1" width="2.1796875" style="3" customWidth="1"/>
    <col min="2" max="3" width="5.6328125" style="3" customWidth="1"/>
    <col min="4" max="4" width="10.6328125" style="3" customWidth="1"/>
    <col min="5" max="5" width="3.6328125" style="3" customWidth="1"/>
    <col min="6" max="6" width="10.6328125" style="3" customWidth="1"/>
    <col min="7" max="7" width="3.6328125" style="3" customWidth="1"/>
    <col min="8" max="8" width="10.6328125" style="3" customWidth="1"/>
    <col min="9" max="9" width="3.6328125" style="3" customWidth="1"/>
    <col min="10" max="10" width="10.6328125" style="3" customWidth="1"/>
    <col min="11" max="11" width="3.6328125" style="3" customWidth="1"/>
    <col min="12" max="12" width="10.6328125" style="3" customWidth="1"/>
    <col min="13" max="13" width="3.6328125" style="3" customWidth="1"/>
    <col min="14" max="14" width="10.6328125" style="3" customWidth="1"/>
    <col min="15" max="15" width="3.6328125" style="3" customWidth="1"/>
    <col min="16" max="16" width="10.6328125" style="3" customWidth="1"/>
    <col min="17" max="18" width="2.1796875" style="3" customWidth="1"/>
  </cols>
  <sheetData>
    <row r="1" spans="2:17" ht="44.25" customHeight="1" thickBot="1">
      <c r="B1" s="93"/>
    </row>
    <row r="2" spans="2:17" ht="15" customHeight="1"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6"/>
    </row>
    <row r="3" spans="2:17" ht="18" customHeight="1">
      <c r="B3" s="156" t="s">
        <v>75</v>
      </c>
      <c r="C3" s="157"/>
      <c r="D3" s="157"/>
      <c r="Q3" s="97"/>
    </row>
    <row r="4" spans="2:17" ht="15" customHeight="1">
      <c r="B4" s="98"/>
      <c r="Q4" s="97"/>
    </row>
    <row r="5" spans="2:17" ht="15" customHeight="1">
      <c r="B5" s="98"/>
      <c r="Q5" s="97"/>
    </row>
    <row r="6" spans="2:17" ht="15" customHeight="1">
      <c r="B6" s="158" t="s">
        <v>16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60"/>
    </row>
    <row r="7" spans="2:17" ht="15" customHeight="1">
      <c r="B7" s="158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60"/>
    </row>
    <row r="8" spans="2:17" ht="15" customHeight="1">
      <c r="B8" s="158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60"/>
    </row>
    <row r="9" spans="2:17" ht="15" customHeight="1">
      <c r="B9" s="98"/>
      <c r="Q9" s="97"/>
    </row>
    <row r="10" spans="2:17" ht="15" customHeight="1">
      <c r="B10" s="98"/>
      <c r="Q10" s="97"/>
    </row>
    <row r="11" spans="2:17" ht="15" customHeight="1">
      <c r="B11" s="98"/>
      <c r="Q11" s="97"/>
    </row>
    <row r="12" spans="2:17" ht="17.25" customHeight="1">
      <c r="B12" s="98"/>
      <c r="D12" s="161" t="s">
        <v>86</v>
      </c>
      <c r="E12" s="161"/>
      <c r="G12" s="162" t="s">
        <v>31</v>
      </c>
      <c r="H12" s="162"/>
      <c r="I12" s="162"/>
      <c r="J12" s="162"/>
      <c r="K12" s="162"/>
      <c r="L12" s="162"/>
      <c r="M12" s="162"/>
      <c r="Q12" s="97"/>
    </row>
    <row r="13" spans="2:17" ht="15" customHeight="1">
      <c r="B13" s="98"/>
      <c r="Q13" s="97"/>
    </row>
    <row r="14" spans="2:17" ht="15" customHeight="1">
      <c r="B14" s="98"/>
      <c r="Q14" s="97"/>
    </row>
    <row r="15" spans="2:17" ht="17.25" customHeight="1">
      <c r="B15" s="98"/>
      <c r="D15" s="163" t="s">
        <v>17</v>
      </c>
      <c r="E15" s="163"/>
      <c r="G15" s="162" t="s">
        <v>32</v>
      </c>
      <c r="H15" s="162"/>
      <c r="I15" s="162"/>
      <c r="J15" s="162"/>
      <c r="K15" s="162"/>
      <c r="L15" s="162"/>
      <c r="M15" s="162"/>
      <c r="Q15" s="97"/>
    </row>
    <row r="16" spans="2:17" ht="15" customHeight="1">
      <c r="B16" s="98"/>
      <c r="Q16" s="97"/>
    </row>
    <row r="17" spans="2:17" ht="15" customHeight="1">
      <c r="B17" s="98"/>
      <c r="Q17" s="97"/>
    </row>
    <row r="18" spans="2:17" ht="17.25" customHeight="1">
      <c r="B18" s="98"/>
      <c r="D18" s="163" t="str">
        <f>D12&amp;"箇所"</f>
        <v>工事箇所</v>
      </c>
      <c r="E18" s="163"/>
      <c r="G18" s="162" t="s">
        <v>76</v>
      </c>
      <c r="H18" s="162"/>
      <c r="I18" s="162"/>
      <c r="J18" s="162"/>
      <c r="K18" s="162"/>
      <c r="L18" s="162"/>
      <c r="M18" s="162"/>
      <c r="N18" s="58"/>
      <c r="O18" s="58"/>
      <c r="Q18" s="97"/>
    </row>
    <row r="19" spans="2:17" ht="15" customHeight="1">
      <c r="B19" s="98"/>
      <c r="Q19" s="97"/>
    </row>
    <row r="20" spans="2:17" ht="15" customHeight="1">
      <c r="B20" s="98"/>
      <c r="Q20" s="97"/>
    </row>
    <row r="21" spans="2:17" ht="15" customHeight="1">
      <c r="B21" s="98"/>
      <c r="Q21" s="97"/>
    </row>
    <row r="22" spans="2:17" ht="15" customHeight="1">
      <c r="B22" s="98"/>
      <c r="Q22" s="97"/>
    </row>
    <row r="23" spans="2:17" ht="15" customHeight="1">
      <c r="B23" s="98"/>
      <c r="C23" s="164"/>
      <c r="D23" s="165"/>
      <c r="E23" s="205"/>
      <c r="F23" s="202"/>
      <c r="G23" s="206"/>
      <c r="H23" s="202"/>
      <c r="I23" s="206"/>
      <c r="J23" s="202"/>
      <c r="K23" s="206"/>
      <c r="L23" s="202"/>
      <c r="M23" s="206"/>
      <c r="N23" s="202"/>
      <c r="O23" s="206"/>
      <c r="P23" s="207"/>
      <c r="Q23" s="97"/>
    </row>
    <row r="24" spans="2:17" ht="15" customHeight="1">
      <c r="B24" s="98"/>
      <c r="C24" s="164"/>
      <c r="D24" s="165"/>
      <c r="E24" s="205"/>
      <c r="F24" s="202"/>
      <c r="G24" s="206"/>
      <c r="H24" s="202"/>
      <c r="I24" s="206"/>
      <c r="J24" s="202"/>
      <c r="K24" s="206"/>
      <c r="L24" s="202"/>
      <c r="M24" s="206"/>
      <c r="N24" s="202"/>
      <c r="O24" s="206"/>
      <c r="P24" s="207"/>
      <c r="Q24" s="97"/>
    </row>
    <row r="25" spans="2:17" ht="15" customHeight="1">
      <c r="B25" s="98"/>
      <c r="C25" s="164"/>
      <c r="D25" s="165"/>
      <c r="E25" s="205"/>
      <c r="F25" s="202"/>
      <c r="G25" s="206"/>
      <c r="H25" s="202"/>
      <c r="I25" s="206"/>
      <c r="J25" s="202"/>
      <c r="K25" s="206"/>
      <c r="L25" s="202"/>
      <c r="M25" s="206"/>
      <c r="N25" s="202"/>
      <c r="O25" s="206"/>
      <c r="P25" s="207"/>
      <c r="Q25" s="97"/>
    </row>
    <row r="26" spans="2:17" ht="15" customHeight="1">
      <c r="B26" s="98"/>
      <c r="C26" s="164"/>
      <c r="D26" s="165"/>
      <c r="E26" s="205"/>
      <c r="F26" s="202"/>
      <c r="G26" s="206"/>
      <c r="H26" s="202"/>
      <c r="I26" s="206"/>
      <c r="J26" s="202"/>
      <c r="K26" s="206"/>
      <c r="L26" s="202"/>
      <c r="M26" s="206"/>
      <c r="N26" s="202"/>
      <c r="O26" s="206"/>
      <c r="P26" s="207"/>
      <c r="Q26" s="97"/>
    </row>
    <row r="27" spans="2:17" ht="15" customHeight="1" thickBot="1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1"/>
    </row>
    <row r="28" spans="2:17" ht="21.75" customHeight="1">
      <c r="M28" s="166" t="s">
        <v>18</v>
      </c>
      <c r="N28" s="166"/>
      <c r="O28" s="166"/>
      <c r="P28" s="166"/>
    </row>
    <row r="29" spans="2:17" ht="43.5" customHeight="1" thickBot="1"/>
    <row r="30" spans="2:17" ht="15" customHeight="1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6"/>
    </row>
    <row r="31" spans="2:17" ht="15" customHeight="1">
      <c r="B31" s="98"/>
      <c r="Q31" s="97"/>
    </row>
    <row r="32" spans="2:17" ht="15" customHeight="1">
      <c r="B32" s="98"/>
      <c r="Q32" s="97"/>
    </row>
    <row r="33" spans="2:17" ht="15" customHeight="1">
      <c r="B33" s="98"/>
      <c r="Q33" s="97"/>
    </row>
    <row r="34" spans="2:17" ht="15" customHeight="1">
      <c r="B34" s="98"/>
      <c r="G34" s="167"/>
      <c r="H34" s="167"/>
      <c r="I34" s="167"/>
      <c r="J34" s="167"/>
      <c r="K34" s="167"/>
      <c r="Q34" s="97"/>
    </row>
    <row r="35" spans="2:17" ht="15" customHeight="1">
      <c r="B35" s="98"/>
      <c r="D35" s="169" t="str">
        <f>D12&amp;"金額"</f>
        <v>工事金額</v>
      </c>
      <c r="E35" s="169"/>
      <c r="F35" s="102"/>
      <c r="G35" s="168"/>
      <c r="H35" s="168"/>
      <c r="I35" s="168"/>
      <c r="J35" s="168"/>
      <c r="K35" s="168"/>
      <c r="L35" s="102"/>
      <c r="M35" s="103" t="s">
        <v>19</v>
      </c>
      <c r="Q35" s="97"/>
    </row>
    <row r="36" spans="2:17" ht="15" customHeight="1">
      <c r="B36" s="98"/>
      <c r="F36" s="170" t="str">
        <f>"（"&amp;D12&amp;"費"</f>
        <v>（工事費</v>
      </c>
      <c r="G36" s="172"/>
      <c r="H36" s="172"/>
      <c r="I36" s="174" t="s">
        <v>19</v>
      </c>
      <c r="J36" s="176" t="s">
        <v>20</v>
      </c>
      <c r="K36" s="172"/>
      <c r="L36" s="172"/>
      <c r="M36" s="174" t="s">
        <v>21</v>
      </c>
      <c r="Q36" s="97"/>
    </row>
    <row r="37" spans="2:17" ht="18" customHeight="1">
      <c r="B37" s="98"/>
      <c r="F37" s="171"/>
      <c r="G37" s="173"/>
      <c r="H37" s="173"/>
      <c r="I37" s="175"/>
      <c r="J37" s="177"/>
      <c r="K37" s="173"/>
      <c r="L37" s="173"/>
      <c r="M37" s="175"/>
      <c r="Q37" s="97"/>
    </row>
    <row r="38" spans="2:17" ht="15" customHeight="1">
      <c r="B38" s="98"/>
      <c r="Q38" s="97"/>
    </row>
    <row r="39" spans="2:17" ht="15" customHeight="1">
      <c r="B39" s="98"/>
      <c r="D39" s="169" t="str">
        <f>D12&amp;"概要"</f>
        <v>工事概要</v>
      </c>
      <c r="E39" s="169"/>
      <c r="F39" s="104" t="s">
        <v>77</v>
      </c>
      <c r="G39" s="104"/>
      <c r="H39" s="104"/>
      <c r="I39" s="104"/>
      <c r="J39" s="105"/>
      <c r="K39" s="104"/>
      <c r="L39" s="105">
        <v>4</v>
      </c>
      <c r="M39" s="104" t="s">
        <v>50</v>
      </c>
      <c r="Q39" s="97"/>
    </row>
    <row r="40" spans="2:17" ht="15" customHeight="1">
      <c r="B40" s="98"/>
      <c r="F40" s="72"/>
      <c r="G40" s="72"/>
      <c r="H40" s="72"/>
      <c r="I40" s="72"/>
      <c r="J40" s="76"/>
      <c r="K40" s="72"/>
      <c r="L40" s="76"/>
      <c r="M40" s="72"/>
      <c r="Q40" s="97"/>
    </row>
    <row r="41" spans="2:17" ht="18" customHeight="1">
      <c r="B41" s="98"/>
      <c r="F41" s="104" t="s">
        <v>78</v>
      </c>
      <c r="G41" s="106"/>
      <c r="H41" s="106"/>
      <c r="I41" s="106"/>
      <c r="J41" s="105"/>
      <c r="K41" s="104"/>
      <c r="L41" s="105">
        <v>5</v>
      </c>
      <c r="M41" s="104" t="s">
        <v>72</v>
      </c>
      <c r="Q41" s="97"/>
    </row>
    <row r="42" spans="2:17" ht="15" customHeight="1">
      <c r="B42" s="98"/>
      <c r="F42" s="72"/>
      <c r="G42" s="72"/>
      <c r="H42" s="72"/>
      <c r="I42" s="72"/>
      <c r="J42" s="76"/>
      <c r="K42" s="72"/>
      <c r="L42" s="76"/>
      <c r="M42" s="72"/>
      <c r="Q42" s="97"/>
    </row>
    <row r="43" spans="2:17" ht="15" customHeight="1">
      <c r="B43" s="98"/>
      <c r="F43" s="104" t="s">
        <v>79</v>
      </c>
      <c r="G43" s="106"/>
      <c r="H43" s="106"/>
      <c r="I43" s="106"/>
      <c r="J43" s="105"/>
      <c r="K43" s="104"/>
      <c r="L43" s="105">
        <v>4</v>
      </c>
      <c r="M43" s="104" t="s">
        <v>71</v>
      </c>
      <c r="Q43" s="97"/>
    </row>
    <row r="44" spans="2:17" ht="15" customHeight="1">
      <c r="B44" s="98"/>
      <c r="F44" s="72"/>
      <c r="G44" s="72"/>
      <c r="H44" s="72"/>
      <c r="I44" s="72"/>
      <c r="J44" s="76"/>
      <c r="K44" s="72"/>
      <c r="L44" s="76"/>
      <c r="M44" s="72"/>
      <c r="Q44" s="97"/>
    </row>
    <row r="45" spans="2:17" ht="15" customHeight="1">
      <c r="B45" s="98"/>
      <c r="F45" s="104" t="s">
        <v>80</v>
      </c>
      <c r="G45" s="104"/>
      <c r="H45" s="104"/>
      <c r="I45" s="104"/>
      <c r="J45" s="105"/>
      <c r="K45" s="104"/>
      <c r="L45" s="105">
        <v>1</v>
      </c>
      <c r="M45" s="104" t="s">
        <v>10</v>
      </c>
      <c r="Q45" s="97"/>
    </row>
    <row r="46" spans="2:17" ht="15" customHeight="1">
      <c r="B46" s="98"/>
      <c r="F46" s="72"/>
      <c r="G46" s="72"/>
      <c r="H46" s="72"/>
      <c r="I46" s="72"/>
      <c r="J46" s="76"/>
      <c r="K46" s="72"/>
      <c r="L46" s="76"/>
      <c r="M46" s="72"/>
      <c r="Q46" s="97"/>
    </row>
    <row r="47" spans="2:17" ht="15" customHeight="1">
      <c r="B47" s="98"/>
      <c r="F47" s="104"/>
      <c r="G47" s="104"/>
      <c r="H47" s="104"/>
      <c r="I47" s="104"/>
      <c r="J47" s="105"/>
      <c r="K47" s="104"/>
      <c r="L47" s="105"/>
      <c r="M47" s="104"/>
      <c r="Q47" s="97"/>
    </row>
    <row r="48" spans="2:17" ht="15" customHeight="1">
      <c r="B48" s="98"/>
      <c r="F48" s="72"/>
      <c r="G48" s="72"/>
      <c r="H48" s="72"/>
      <c r="I48" s="72"/>
      <c r="J48" s="76"/>
      <c r="K48" s="72"/>
      <c r="L48" s="76"/>
      <c r="M48" s="72"/>
      <c r="Q48" s="97"/>
    </row>
    <row r="49" spans="1:18" ht="15" customHeight="1">
      <c r="B49" s="98"/>
      <c r="F49" s="104"/>
      <c r="G49" s="104"/>
      <c r="H49" s="104"/>
      <c r="I49" s="104"/>
      <c r="J49" s="105"/>
      <c r="K49" s="104"/>
      <c r="L49" s="105"/>
      <c r="M49" s="104"/>
      <c r="Q49" s="97"/>
    </row>
    <row r="50" spans="1:18" ht="15" customHeight="1">
      <c r="B50" s="98"/>
      <c r="F50" s="72"/>
      <c r="G50" s="72"/>
      <c r="H50" s="72"/>
      <c r="I50" s="72"/>
      <c r="J50" s="72"/>
      <c r="K50" s="72"/>
      <c r="L50" s="72"/>
      <c r="M50" s="72"/>
      <c r="Q50" s="97"/>
    </row>
    <row r="51" spans="1:18" ht="15" customHeight="1">
      <c r="B51" s="98"/>
      <c r="F51" s="104"/>
      <c r="G51" s="104"/>
      <c r="H51" s="104"/>
      <c r="I51" s="104"/>
      <c r="J51" s="105"/>
      <c r="K51" s="104"/>
      <c r="L51" s="105"/>
      <c r="M51" s="104"/>
      <c r="Q51" s="97"/>
    </row>
    <row r="52" spans="1:18" ht="15" customHeight="1">
      <c r="B52" s="98"/>
      <c r="F52" s="72"/>
      <c r="G52" s="72"/>
      <c r="H52" s="72"/>
      <c r="I52" s="72"/>
      <c r="J52" s="72"/>
      <c r="K52" s="72"/>
      <c r="L52" s="72"/>
      <c r="M52" s="72"/>
      <c r="Q52" s="97"/>
    </row>
    <row r="53" spans="1:18" ht="15" customHeight="1">
      <c r="B53" s="98"/>
      <c r="F53" s="104" t="s">
        <v>22</v>
      </c>
      <c r="G53" s="104"/>
      <c r="H53" s="104"/>
      <c r="I53" s="104"/>
      <c r="J53" s="104"/>
      <c r="K53" s="104"/>
      <c r="L53" s="104"/>
      <c r="M53" s="104"/>
      <c r="Q53" s="97"/>
    </row>
    <row r="54" spans="1:18" ht="15" customHeight="1">
      <c r="B54" s="98"/>
      <c r="Q54" s="97"/>
    </row>
    <row r="55" spans="1:18" ht="15" customHeight="1" thickBot="1"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1"/>
    </row>
    <row r="56" spans="1:18" ht="22.5" customHeight="1">
      <c r="M56" s="166" t="s">
        <v>23</v>
      </c>
      <c r="N56" s="166"/>
      <c r="O56" s="166"/>
      <c r="P56" s="166"/>
    </row>
    <row r="57" spans="1:18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</row>
    <row r="58" spans="1:18">
      <c r="A58" s="208"/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</row>
    <row r="59" spans="1:18">
      <c r="A59" s="208"/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</row>
    <row r="60" spans="1:18">
      <c r="A60" s="208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</row>
    <row r="61" spans="1:18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</row>
    <row r="62" spans="1:18">
      <c r="A62" s="208"/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</row>
    <row r="63" spans="1:18" ht="28">
      <c r="A63" s="208"/>
      <c r="B63" s="209"/>
      <c r="C63" s="209"/>
      <c r="D63" s="209"/>
      <c r="E63" s="209"/>
      <c r="F63" s="209"/>
      <c r="G63" s="210"/>
      <c r="H63" s="211"/>
      <c r="I63" s="211"/>
      <c r="J63" s="211"/>
      <c r="K63" s="211"/>
      <c r="L63" s="209"/>
      <c r="M63" s="209"/>
      <c r="N63" s="209"/>
      <c r="O63" s="209"/>
      <c r="P63" s="209"/>
      <c r="Q63" s="209"/>
      <c r="R63" s="209"/>
    </row>
    <row r="64" spans="1:18" ht="14">
      <c r="A64" s="208"/>
      <c r="B64" s="209"/>
      <c r="C64" s="209"/>
      <c r="D64" s="212"/>
      <c r="E64" s="212"/>
      <c r="F64" s="213"/>
      <c r="G64" s="213"/>
      <c r="H64" s="213"/>
      <c r="I64" s="213"/>
      <c r="J64" s="213"/>
      <c r="K64" s="213"/>
      <c r="L64" s="213"/>
      <c r="M64" s="213"/>
      <c r="N64" s="213"/>
      <c r="O64" s="214"/>
      <c r="P64" s="209"/>
      <c r="Q64" s="209"/>
      <c r="R64" s="209"/>
    </row>
    <row r="65" spans="1:18" ht="23.5">
      <c r="A65" s="208"/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15"/>
      <c r="N65" s="209"/>
      <c r="O65" s="209"/>
      <c r="P65" s="209"/>
      <c r="Q65" s="209"/>
      <c r="R65" s="209"/>
    </row>
    <row r="66" spans="1:18" ht="16.5">
      <c r="A66" s="208"/>
      <c r="B66" s="209"/>
      <c r="C66" s="209"/>
      <c r="D66" s="216"/>
      <c r="E66" s="216"/>
      <c r="F66" s="213"/>
      <c r="G66" s="213"/>
      <c r="H66" s="213"/>
      <c r="I66" s="213"/>
      <c r="J66" s="213"/>
      <c r="K66" s="213"/>
      <c r="L66" s="213"/>
      <c r="M66" s="213"/>
      <c r="N66" s="213"/>
      <c r="O66" s="214"/>
      <c r="P66" s="209"/>
      <c r="Q66" s="209"/>
      <c r="R66" s="209"/>
    </row>
    <row r="67" spans="1:18" ht="23.5">
      <c r="A67" s="208"/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15"/>
      <c r="N67" s="209"/>
      <c r="O67" s="209"/>
      <c r="P67" s="209"/>
      <c r="Q67" s="209"/>
      <c r="R67" s="209"/>
    </row>
    <row r="68" spans="1:18" ht="16.5">
      <c r="A68" s="208"/>
      <c r="B68" s="209"/>
      <c r="C68" s="209"/>
      <c r="D68" s="216"/>
      <c r="E68" s="216"/>
      <c r="F68" s="213"/>
      <c r="G68" s="213"/>
      <c r="H68" s="213"/>
      <c r="I68" s="213"/>
      <c r="J68" s="213"/>
      <c r="K68" s="213"/>
      <c r="L68" s="213"/>
      <c r="M68" s="213"/>
      <c r="N68" s="213"/>
      <c r="O68" s="214"/>
      <c r="P68" s="209"/>
      <c r="Q68" s="209"/>
      <c r="R68" s="209"/>
    </row>
    <row r="69" spans="1:18" ht="23.5">
      <c r="A69" s="208"/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15"/>
      <c r="N69" s="209"/>
      <c r="O69" s="209"/>
      <c r="P69" s="209"/>
      <c r="Q69" s="209"/>
      <c r="R69" s="209"/>
    </row>
    <row r="70" spans="1:18" ht="16.5">
      <c r="A70" s="208"/>
      <c r="B70" s="209"/>
      <c r="C70" s="209"/>
      <c r="D70" s="216"/>
      <c r="E70" s="216"/>
      <c r="F70" s="213"/>
      <c r="G70" s="213"/>
      <c r="H70" s="213"/>
      <c r="I70" s="213"/>
      <c r="J70" s="213"/>
      <c r="K70" s="213"/>
      <c r="L70" s="213"/>
      <c r="M70" s="213"/>
      <c r="N70" s="213"/>
      <c r="O70" s="214"/>
      <c r="P70" s="209"/>
      <c r="Q70" s="209"/>
      <c r="R70" s="209"/>
    </row>
    <row r="71" spans="1:18" ht="23.5">
      <c r="A71" s="208"/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15"/>
      <c r="N71" s="209"/>
      <c r="O71" s="209"/>
      <c r="P71" s="209"/>
      <c r="Q71" s="209"/>
      <c r="R71" s="209"/>
    </row>
    <row r="72" spans="1:18" ht="16.5">
      <c r="A72" s="208"/>
      <c r="B72" s="209"/>
      <c r="C72" s="209"/>
      <c r="D72" s="216"/>
      <c r="E72" s="216"/>
      <c r="F72" s="213"/>
      <c r="G72" s="213"/>
      <c r="H72" s="213"/>
      <c r="I72" s="213"/>
      <c r="J72" s="213"/>
      <c r="K72" s="213"/>
      <c r="L72" s="213"/>
      <c r="M72" s="213"/>
      <c r="N72" s="213"/>
      <c r="O72" s="214"/>
      <c r="P72" s="209"/>
      <c r="Q72" s="209"/>
      <c r="R72" s="209"/>
    </row>
    <row r="73" spans="1:18" ht="23.5">
      <c r="A73" s="208"/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15"/>
      <c r="N73" s="209"/>
      <c r="O73" s="209"/>
      <c r="P73" s="209"/>
      <c r="Q73" s="209"/>
      <c r="R73" s="209"/>
    </row>
    <row r="74" spans="1:18" ht="16.5">
      <c r="A74" s="208"/>
      <c r="B74" s="209"/>
      <c r="C74" s="209"/>
      <c r="D74" s="216"/>
      <c r="E74" s="216"/>
      <c r="F74" s="213"/>
      <c r="G74" s="213"/>
      <c r="H74" s="213"/>
      <c r="I74" s="213"/>
      <c r="J74" s="213"/>
      <c r="K74" s="213"/>
      <c r="L74" s="213"/>
      <c r="M74" s="213"/>
      <c r="N74" s="213"/>
      <c r="O74" s="214"/>
      <c r="P74" s="209"/>
      <c r="Q74" s="209"/>
      <c r="R74" s="209"/>
    </row>
    <row r="75" spans="1:18" ht="23.5">
      <c r="A75" s="208"/>
      <c r="B75" s="209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15"/>
      <c r="N75" s="209"/>
      <c r="O75" s="209"/>
      <c r="P75" s="209"/>
      <c r="Q75" s="209"/>
      <c r="R75" s="209"/>
    </row>
    <row r="76" spans="1:18" ht="16.5">
      <c r="A76" s="208"/>
      <c r="B76" s="209"/>
      <c r="C76" s="209"/>
      <c r="D76" s="216"/>
      <c r="E76" s="216"/>
      <c r="F76" s="213"/>
      <c r="G76" s="213"/>
      <c r="H76" s="213"/>
      <c r="I76" s="213"/>
      <c r="J76" s="213"/>
      <c r="K76" s="213"/>
      <c r="L76" s="213"/>
      <c r="M76" s="213"/>
      <c r="N76" s="213"/>
      <c r="O76" s="214"/>
      <c r="P76" s="209"/>
      <c r="Q76" s="209"/>
      <c r="R76" s="209"/>
    </row>
    <row r="77" spans="1:18" ht="23.5">
      <c r="A77" s="208"/>
      <c r="B77" s="209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15"/>
      <c r="N77" s="209"/>
      <c r="O77" s="209"/>
      <c r="P77" s="209"/>
      <c r="Q77" s="209"/>
      <c r="R77" s="209"/>
    </row>
    <row r="78" spans="1:18" ht="16.5">
      <c r="A78" s="208"/>
      <c r="B78" s="209"/>
      <c r="C78" s="209"/>
      <c r="D78" s="216"/>
      <c r="E78" s="216"/>
      <c r="F78" s="213"/>
      <c r="G78" s="213"/>
      <c r="H78" s="213"/>
      <c r="I78" s="213"/>
      <c r="J78" s="213"/>
      <c r="K78" s="213"/>
      <c r="L78" s="213"/>
      <c r="M78" s="213"/>
      <c r="N78" s="213"/>
      <c r="O78" s="214"/>
      <c r="P78" s="209"/>
      <c r="Q78" s="209"/>
      <c r="R78" s="209"/>
    </row>
    <row r="79" spans="1:18">
      <c r="A79" s="208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</row>
    <row r="80" spans="1:18">
      <c r="A80" s="208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</row>
    <row r="81" spans="1:18">
      <c r="A81" s="208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</row>
    <row r="82" spans="1:18" ht="16.5">
      <c r="A82" s="217"/>
      <c r="B82" s="217"/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8"/>
      <c r="N82" s="218"/>
      <c r="O82" s="218"/>
      <c r="P82" s="218"/>
      <c r="Q82" s="217"/>
      <c r="R82" s="217"/>
    </row>
  </sheetData>
  <mergeCells count="50">
    <mergeCell ref="M82:P82"/>
    <mergeCell ref="D74:E74"/>
    <mergeCell ref="F74:N74"/>
    <mergeCell ref="D76:E76"/>
    <mergeCell ref="F76:N76"/>
    <mergeCell ref="D78:E78"/>
    <mergeCell ref="F78:N78"/>
    <mergeCell ref="D68:E68"/>
    <mergeCell ref="F68:N68"/>
    <mergeCell ref="D70:E70"/>
    <mergeCell ref="F70:N70"/>
    <mergeCell ref="D72:E72"/>
    <mergeCell ref="F72:N72"/>
    <mergeCell ref="D39:E39"/>
    <mergeCell ref="M56:P56"/>
    <mergeCell ref="D64:E64"/>
    <mergeCell ref="F64:N64"/>
    <mergeCell ref="D66:E66"/>
    <mergeCell ref="F66:N66"/>
    <mergeCell ref="M28:P28"/>
    <mergeCell ref="G34:K35"/>
    <mergeCell ref="D35:E35"/>
    <mergeCell ref="F36:F37"/>
    <mergeCell ref="G36:H37"/>
    <mergeCell ref="I36:I37"/>
    <mergeCell ref="J36:J37"/>
    <mergeCell ref="K36:L37"/>
    <mergeCell ref="M36:M37"/>
    <mergeCell ref="P23:P26"/>
    <mergeCell ref="D18:E18"/>
    <mergeCell ref="G18:M18"/>
    <mergeCell ref="C23:C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N23:N26"/>
    <mergeCell ref="O23:O26"/>
    <mergeCell ref="B3:D3"/>
    <mergeCell ref="B6:Q8"/>
    <mergeCell ref="D12:E12"/>
    <mergeCell ref="G12:M12"/>
    <mergeCell ref="D15:E15"/>
    <mergeCell ref="G15:M15"/>
  </mergeCells>
  <phoneticPr fontId="2"/>
  <pageMargins left="0.98425196850393704" right="0.59055118110236227" top="0.78740157480314965" bottom="0.59055118110236227" header="0.51181102362204722" footer="0.51181102362204722"/>
  <pageSetup paperSize="9" scale="113" orientation="landscape" r:id="rId1"/>
  <rowBreaks count="1" manualBreakCount="1">
    <brk id="2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9458-E862-4E01-93C7-E23D425BD8BB}">
  <dimension ref="A1:L39"/>
  <sheetViews>
    <sheetView view="pageBreakPreview" zoomScale="80" zoomScaleNormal="80" zoomScaleSheetLayoutView="80" workbookViewId="0">
      <selection activeCell="D33" sqref="D33"/>
    </sheetView>
  </sheetViews>
  <sheetFormatPr defaultColWidth="9" defaultRowHeight="13"/>
  <cols>
    <col min="1" max="1" width="3.6328125" style="144" customWidth="1"/>
    <col min="2" max="2" width="26.6328125" style="3" customWidth="1"/>
    <col min="3" max="3" width="28.6328125" style="3" customWidth="1"/>
    <col min="4" max="4" width="6.6328125" style="3" customWidth="1"/>
    <col min="5" max="5" width="9.6328125" style="3" customWidth="1"/>
    <col min="6" max="6" width="5.6328125" style="58" customWidth="1"/>
    <col min="7" max="7" width="11.6328125" style="3" customWidth="1"/>
    <col min="8" max="8" width="14.6328125" style="59" customWidth="1"/>
    <col min="9" max="9" width="14.6328125" style="60" customWidth="1"/>
    <col min="10" max="10" width="14.6328125" style="71" customWidth="1"/>
    <col min="11" max="11" width="12.36328125" style="2" customWidth="1"/>
    <col min="12" max="12" width="10.90625" style="3" bestFit="1" customWidth="1"/>
    <col min="13" max="16384" width="9" style="3"/>
  </cols>
  <sheetData>
    <row r="1" spans="1:12" ht="14" customHeight="1">
      <c r="A1" s="184"/>
      <c r="B1" s="178" t="s">
        <v>1</v>
      </c>
      <c r="C1" s="186" t="s">
        <v>2</v>
      </c>
      <c r="D1" s="188"/>
      <c r="E1" s="178" t="s">
        <v>3</v>
      </c>
      <c r="F1" s="178" t="s">
        <v>0</v>
      </c>
      <c r="G1" s="178" t="s">
        <v>4</v>
      </c>
      <c r="H1" s="178" t="s">
        <v>5</v>
      </c>
      <c r="I1" s="180" t="s">
        <v>6</v>
      </c>
      <c r="J1" s="182" t="s">
        <v>7</v>
      </c>
    </row>
    <row r="2" spans="1:12" s="6" customFormat="1" ht="14" customHeight="1" thickBot="1">
      <c r="A2" s="185"/>
      <c r="B2" s="179"/>
      <c r="C2" s="187"/>
      <c r="D2" s="189"/>
      <c r="E2" s="179"/>
      <c r="F2" s="179"/>
      <c r="G2" s="179"/>
      <c r="H2" s="179"/>
      <c r="I2" s="181"/>
      <c r="J2" s="183"/>
      <c r="K2" s="4"/>
      <c r="L2" s="5"/>
    </row>
    <row r="3" spans="1:12" s="16" customFormat="1" ht="13" customHeight="1">
      <c r="A3" s="152"/>
      <c r="B3" s="79"/>
      <c r="C3" s="80"/>
      <c r="D3" s="81"/>
      <c r="E3" s="82"/>
      <c r="F3" s="83"/>
      <c r="G3" s="84"/>
      <c r="H3" s="84"/>
      <c r="I3" s="14"/>
      <c r="J3" s="15"/>
      <c r="K3" s="2"/>
      <c r="L3" s="3"/>
    </row>
    <row r="4" spans="1:12" s="16" customFormat="1" ht="13" customHeight="1">
      <c r="A4" s="153"/>
      <c r="B4" s="85" t="str">
        <f>表!G12</f>
        <v>道の駅トイレ洋式化改修工事</v>
      </c>
      <c r="C4" s="86"/>
      <c r="D4" s="87"/>
      <c r="E4" s="88"/>
      <c r="F4" s="89"/>
      <c r="G4" s="90"/>
      <c r="H4" s="90"/>
      <c r="I4" s="24"/>
      <c r="J4" s="25"/>
      <c r="K4" s="2"/>
      <c r="L4" s="3"/>
    </row>
    <row r="5" spans="1:12" s="16" customFormat="1" ht="13" customHeight="1">
      <c r="A5" s="26"/>
      <c r="B5" s="27"/>
      <c r="C5" s="28"/>
      <c r="D5" s="29"/>
      <c r="E5" s="11"/>
      <c r="F5" s="12"/>
      <c r="G5" s="13"/>
      <c r="H5" s="30"/>
      <c r="I5" s="31"/>
      <c r="J5" s="15"/>
      <c r="K5" s="2"/>
    </row>
    <row r="6" spans="1:12" s="16" customFormat="1" ht="13" customHeight="1">
      <c r="A6" s="32">
        <v>1</v>
      </c>
      <c r="B6" s="33" t="s">
        <v>46</v>
      </c>
      <c r="C6" s="34"/>
      <c r="D6" s="35"/>
      <c r="E6" s="21">
        <v>1</v>
      </c>
      <c r="F6" s="22" t="s">
        <v>10</v>
      </c>
      <c r="G6" s="23"/>
      <c r="H6" s="36"/>
      <c r="I6" s="37"/>
      <c r="J6" s="61" t="s">
        <v>29</v>
      </c>
      <c r="K6" s="2"/>
    </row>
    <row r="7" spans="1:12" s="16" customFormat="1" ht="13" customHeight="1">
      <c r="A7" s="26"/>
      <c r="B7" s="27"/>
      <c r="C7" s="28"/>
      <c r="D7" s="29"/>
      <c r="E7" s="11"/>
      <c r="F7" s="12"/>
      <c r="G7" s="13"/>
      <c r="H7" s="30"/>
      <c r="I7" s="31"/>
      <c r="J7" s="15"/>
      <c r="K7" s="2"/>
    </row>
    <row r="8" spans="1:12" s="16" customFormat="1" ht="13" customHeight="1">
      <c r="A8" s="32">
        <v>2</v>
      </c>
      <c r="B8" s="33" t="s">
        <v>47</v>
      </c>
      <c r="C8" s="34"/>
      <c r="D8" s="35"/>
      <c r="E8" s="21">
        <v>1</v>
      </c>
      <c r="F8" s="22" t="s">
        <v>10</v>
      </c>
      <c r="G8" s="23"/>
      <c r="H8" s="36"/>
      <c r="I8" s="37"/>
      <c r="J8" s="61" t="s">
        <v>30</v>
      </c>
      <c r="K8" s="2"/>
    </row>
    <row r="9" spans="1:12" s="16" customFormat="1" ht="13" customHeight="1">
      <c r="A9" s="26"/>
      <c r="B9" s="27"/>
      <c r="C9" s="28"/>
      <c r="D9" s="39"/>
      <c r="E9" s="11"/>
      <c r="F9" s="12"/>
      <c r="G9" s="13"/>
      <c r="H9" s="13"/>
      <c r="I9" s="31"/>
      <c r="J9" s="15"/>
      <c r="K9" s="2"/>
      <c r="L9" s="3"/>
    </row>
    <row r="10" spans="1:12" s="16" customFormat="1" ht="13" customHeight="1">
      <c r="A10" s="32">
        <v>3</v>
      </c>
      <c r="B10" s="33" t="s">
        <v>45</v>
      </c>
      <c r="C10" s="34"/>
      <c r="D10" s="20"/>
      <c r="E10" s="21">
        <v>1</v>
      </c>
      <c r="F10" s="147" t="s">
        <v>10</v>
      </c>
      <c r="G10" s="23"/>
      <c r="H10" s="36"/>
      <c r="I10" s="24"/>
      <c r="J10" s="38" t="s">
        <v>73</v>
      </c>
      <c r="K10" s="2"/>
      <c r="L10" s="3"/>
    </row>
    <row r="11" spans="1:12" s="16" customFormat="1" ht="13" customHeight="1">
      <c r="A11" s="26"/>
      <c r="B11" s="27"/>
      <c r="C11" s="28"/>
      <c r="D11" s="29"/>
      <c r="E11" s="11"/>
      <c r="F11" s="12"/>
      <c r="G11" s="13"/>
      <c r="H11" s="30"/>
      <c r="I11" s="31"/>
      <c r="J11" s="15"/>
      <c r="K11" s="2"/>
      <c r="L11" s="3"/>
    </row>
    <row r="12" spans="1:12" s="16" customFormat="1" ht="13" customHeight="1">
      <c r="A12" s="32">
        <v>4</v>
      </c>
      <c r="B12" s="33" t="s">
        <v>48</v>
      </c>
      <c r="C12" s="34"/>
      <c r="D12" s="35"/>
      <c r="E12" s="21">
        <v>1</v>
      </c>
      <c r="F12" s="147" t="s">
        <v>10</v>
      </c>
      <c r="G12" s="23"/>
      <c r="H12" s="36"/>
      <c r="I12" s="37"/>
      <c r="J12" s="61" t="s">
        <v>73</v>
      </c>
      <c r="K12" s="2"/>
      <c r="L12" s="3"/>
    </row>
    <row r="13" spans="1:12" s="16" customFormat="1" ht="13" customHeight="1">
      <c r="A13" s="26"/>
      <c r="B13" s="27"/>
      <c r="C13" s="28"/>
      <c r="D13" s="39"/>
      <c r="E13" s="11"/>
      <c r="F13" s="12"/>
      <c r="G13" s="13"/>
      <c r="H13" s="13"/>
      <c r="I13" s="14"/>
      <c r="J13" s="15"/>
      <c r="K13" s="2"/>
      <c r="L13" s="3"/>
    </row>
    <row r="14" spans="1:12" s="16" customFormat="1" ht="13" customHeight="1">
      <c r="A14" s="32"/>
      <c r="B14" s="33"/>
      <c r="C14" s="34"/>
      <c r="D14" s="20"/>
      <c r="E14" s="21"/>
      <c r="F14" s="22"/>
      <c r="G14" s="23"/>
      <c r="H14" s="23"/>
      <c r="I14" s="24"/>
      <c r="J14" s="25"/>
      <c r="K14" s="2"/>
      <c r="L14" s="3"/>
    </row>
    <row r="15" spans="1:12" s="16" customFormat="1" ht="13" customHeight="1">
      <c r="A15" s="26"/>
      <c r="B15" s="27"/>
      <c r="C15" s="28"/>
      <c r="D15" s="39"/>
      <c r="E15" s="11"/>
      <c r="F15" s="12"/>
      <c r="G15" s="13"/>
      <c r="H15" s="13"/>
      <c r="I15" s="14"/>
      <c r="J15" s="15"/>
      <c r="K15" s="2"/>
    </row>
    <row r="16" spans="1:12" s="16" customFormat="1" ht="13" customHeight="1">
      <c r="A16" s="32"/>
      <c r="B16" s="22" t="s">
        <v>11</v>
      </c>
      <c r="C16" s="34"/>
      <c r="D16" s="20"/>
      <c r="E16" s="21"/>
      <c r="F16" s="22"/>
      <c r="G16" s="23"/>
      <c r="H16" s="23"/>
      <c r="I16" s="24"/>
      <c r="J16" s="25"/>
      <c r="K16" s="2"/>
    </row>
    <row r="17" spans="1:12" s="16" customFormat="1" ht="13" customHeight="1">
      <c r="A17" s="26"/>
      <c r="B17" s="27"/>
      <c r="C17" s="28"/>
      <c r="D17" s="39"/>
      <c r="E17" s="11"/>
      <c r="F17" s="12"/>
      <c r="G17" s="13"/>
      <c r="H17" s="13"/>
      <c r="I17" s="31"/>
      <c r="J17" s="15"/>
      <c r="K17" s="2"/>
    </row>
    <row r="18" spans="1:12" s="16" customFormat="1" ht="13" customHeight="1">
      <c r="A18" s="32"/>
      <c r="B18" s="33"/>
      <c r="C18" s="34"/>
      <c r="D18" s="20"/>
      <c r="E18" s="21"/>
      <c r="F18" s="22"/>
      <c r="G18" s="23"/>
      <c r="H18" s="23"/>
      <c r="I18" s="62"/>
      <c r="J18" s="25"/>
      <c r="K18" s="2"/>
    </row>
    <row r="19" spans="1:12" s="16" customFormat="1" ht="13" customHeight="1">
      <c r="A19" s="26"/>
      <c r="B19" s="27"/>
      <c r="C19" s="28"/>
      <c r="D19" s="39"/>
      <c r="E19" s="11"/>
      <c r="F19" s="12"/>
      <c r="G19" s="13"/>
      <c r="H19" s="30"/>
      <c r="I19" s="31"/>
      <c r="J19" s="15"/>
      <c r="K19" s="40"/>
      <c r="L19" s="3"/>
    </row>
    <row r="20" spans="1:12" s="16" customFormat="1" ht="13" customHeight="1">
      <c r="A20" s="32">
        <v>5</v>
      </c>
      <c r="B20" s="33" t="s">
        <v>12</v>
      </c>
      <c r="C20" s="34"/>
      <c r="D20" s="20"/>
      <c r="E20" s="21">
        <v>1</v>
      </c>
      <c r="F20" s="22" t="s">
        <v>10</v>
      </c>
      <c r="G20" s="23"/>
      <c r="H20" s="36"/>
      <c r="I20" s="24"/>
      <c r="J20" s="91" t="s">
        <v>74</v>
      </c>
      <c r="K20" s="2"/>
      <c r="L20" s="3"/>
    </row>
    <row r="21" spans="1:12" s="16" customFormat="1" ht="13" customHeight="1">
      <c r="A21" s="26"/>
      <c r="B21" s="27"/>
      <c r="C21" s="28"/>
      <c r="D21" s="39"/>
      <c r="E21" s="11"/>
      <c r="F21" s="12"/>
      <c r="G21" s="13"/>
      <c r="H21" s="13"/>
      <c r="I21" s="14"/>
      <c r="J21" s="64"/>
      <c r="K21" s="2"/>
    </row>
    <row r="22" spans="1:12" s="16" customFormat="1" ht="13" customHeight="1">
      <c r="A22" s="32"/>
      <c r="B22" s="33"/>
      <c r="C22" s="34"/>
      <c r="D22" s="20"/>
      <c r="E22" s="21"/>
      <c r="F22" s="22"/>
      <c r="G22" s="23"/>
      <c r="H22" s="23"/>
      <c r="I22" s="24"/>
      <c r="J22" s="25"/>
      <c r="K22" s="2"/>
    </row>
    <row r="23" spans="1:12" s="16" customFormat="1" ht="13" customHeight="1">
      <c r="A23" s="26"/>
      <c r="B23" s="27"/>
      <c r="C23" s="28"/>
      <c r="D23" s="39"/>
      <c r="E23" s="11"/>
      <c r="F23" s="12"/>
      <c r="G23" s="13"/>
      <c r="H23" s="13"/>
      <c r="I23" s="14"/>
      <c r="J23" s="15"/>
      <c r="K23" s="2"/>
    </row>
    <row r="24" spans="1:12" s="16" customFormat="1" ht="13" customHeight="1">
      <c r="A24" s="32"/>
      <c r="B24" s="33"/>
      <c r="C24" s="34"/>
      <c r="D24" s="20"/>
      <c r="E24" s="21"/>
      <c r="F24" s="22"/>
      <c r="G24" s="23"/>
      <c r="H24" s="65"/>
      <c r="I24" s="24"/>
      <c r="J24" s="25"/>
      <c r="K24" s="2"/>
    </row>
    <row r="25" spans="1:12" s="16" customFormat="1" ht="13" customHeight="1">
      <c r="A25" s="26"/>
      <c r="B25" s="27"/>
      <c r="C25" s="28"/>
      <c r="D25" s="39"/>
      <c r="E25" s="11"/>
      <c r="F25" s="12"/>
      <c r="G25" s="13"/>
      <c r="H25" s="13"/>
      <c r="I25" s="14"/>
      <c r="J25" s="15"/>
      <c r="K25" s="2"/>
    </row>
    <row r="26" spans="1:12" s="16" customFormat="1" ht="13" customHeight="1">
      <c r="A26" s="32"/>
      <c r="B26" s="33"/>
      <c r="C26" s="34"/>
      <c r="D26" s="20"/>
      <c r="E26" s="21"/>
      <c r="F26" s="22"/>
      <c r="G26" s="23"/>
      <c r="H26" s="65"/>
      <c r="I26" s="24"/>
      <c r="J26" s="25"/>
      <c r="K26" s="2"/>
    </row>
    <row r="27" spans="1:12" s="16" customFormat="1" ht="13" customHeight="1">
      <c r="A27" s="26"/>
      <c r="B27" s="27"/>
      <c r="C27" s="28"/>
      <c r="D27" s="39"/>
      <c r="E27" s="11"/>
      <c r="F27" s="12"/>
      <c r="G27" s="13"/>
      <c r="H27" s="13"/>
      <c r="I27" s="14"/>
      <c r="J27" s="15"/>
      <c r="K27" s="2"/>
      <c r="L27" s="3"/>
    </row>
    <row r="28" spans="1:12" s="16" customFormat="1" ht="13" customHeight="1">
      <c r="A28" s="32"/>
      <c r="B28" s="22" t="s">
        <v>13</v>
      </c>
      <c r="C28" s="34"/>
      <c r="D28" s="20"/>
      <c r="E28" s="21"/>
      <c r="F28" s="22"/>
      <c r="G28" s="23"/>
      <c r="H28" s="23"/>
      <c r="I28" s="24"/>
      <c r="J28" s="25"/>
      <c r="K28" s="2"/>
      <c r="L28" s="60"/>
    </row>
    <row r="29" spans="1:12" s="16" customFormat="1" ht="13" customHeight="1">
      <c r="A29" s="26"/>
      <c r="B29" s="27"/>
      <c r="C29" s="28"/>
      <c r="D29" s="39"/>
      <c r="E29" s="11"/>
      <c r="F29" s="12"/>
      <c r="G29" s="13"/>
      <c r="H29" s="13"/>
      <c r="I29" s="31"/>
      <c r="J29" s="15"/>
      <c r="K29" s="2"/>
      <c r="L29" s="60"/>
    </row>
    <row r="30" spans="1:12" s="16" customFormat="1" ht="13" customHeight="1">
      <c r="A30" s="32"/>
      <c r="B30" s="33"/>
      <c r="C30" s="34"/>
      <c r="D30" s="20"/>
      <c r="E30" s="21"/>
      <c r="F30" s="22"/>
      <c r="G30" s="23"/>
      <c r="H30" s="23"/>
      <c r="I30" s="62"/>
      <c r="J30" s="25"/>
      <c r="K30" s="2"/>
      <c r="L30" s="3"/>
    </row>
    <row r="31" spans="1:12" s="16" customFormat="1" ht="13" customHeight="1">
      <c r="A31" s="26"/>
      <c r="B31" s="27"/>
      <c r="C31" s="28"/>
      <c r="D31" s="39"/>
      <c r="E31" s="11"/>
      <c r="F31" s="12"/>
      <c r="G31" s="13"/>
      <c r="H31" s="27"/>
      <c r="I31" s="14"/>
      <c r="J31" s="15"/>
      <c r="K31" s="2"/>
      <c r="L31" s="3"/>
    </row>
    <row r="32" spans="1:12" s="16" customFormat="1" ht="13" customHeight="1">
      <c r="A32" s="32"/>
      <c r="B32" s="22" t="s">
        <v>14</v>
      </c>
      <c r="C32" s="34"/>
      <c r="D32" s="20"/>
      <c r="E32" s="21"/>
      <c r="F32" s="22"/>
      <c r="G32" s="23"/>
      <c r="H32" s="65"/>
      <c r="I32" s="66"/>
      <c r="J32" s="67"/>
      <c r="K32" s="2"/>
      <c r="L32" s="3"/>
    </row>
    <row r="33" spans="1:12" s="16" customFormat="1" ht="13" customHeight="1">
      <c r="A33" s="26"/>
      <c r="B33" s="27"/>
      <c r="C33" s="28"/>
      <c r="D33" s="39"/>
      <c r="E33" s="11"/>
      <c r="F33" s="12"/>
      <c r="G33" s="13"/>
      <c r="H33" s="13"/>
      <c r="I33" s="14"/>
      <c r="J33" s="15"/>
      <c r="K33" s="2"/>
      <c r="L33" s="3"/>
    </row>
    <row r="34" spans="1:12" s="16" customFormat="1" ht="13" customHeight="1">
      <c r="A34" s="32"/>
      <c r="B34" s="33"/>
      <c r="C34" s="34"/>
      <c r="D34" s="20"/>
      <c r="E34" s="21"/>
      <c r="F34" s="22"/>
      <c r="G34" s="23"/>
      <c r="H34" s="23"/>
      <c r="I34" s="24"/>
      <c r="J34" s="25"/>
      <c r="K34" s="2"/>
      <c r="L34" s="41"/>
    </row>
    <row r="35" spans="1:12" s="16" customFormat="1" ht="13" customHeight="1">
      <c r="A35" s="26"/>
      <c r="B35" s="27"/>
      <c r="C35" s="42"/>
      <c r="D35" s="39"/>
      <c r="E35" s="11"/>
      <c r="F35" s="12"/>
      <c r="G35" s="13"/>
      <c r="H35" s="13"/>
      <c r="I35" s="14"/>
      <c r="J35" s="15"/>
      <c r="K35" s="2"/>
      <c r="L35" s="3"/>
    </row>
    <row r="36" spans="1:12" s="16" customFormat="1" ht="13" customHeight="1">
      <c r="A36" s="154"/>
      <c r="B36" s="68" t="s">
        <v>15</v>
      </c>
      <c r="C36" s="45"/>
      <c r="D36" s="46"/>
      <c r="E36" s="47"/>
      <c r="F36" s="68"/>
      <c r="G36" s="65"/>
      <c r="H36" s="23"/>
      <c r="I36" s="37"/>
      <c r="J36" s="69"/>
      <c r="K36" s="2"/>
      <c r="L36" s="3"/>
    </row>
    <row r="37" spans="1:12" s="16" customFormat="1" ht="13" customHeight="1">
      <c r="A37" s="26"/>
      <c r="B37" s="27"/>
      <c r="C37" s="28"/>
      <c r="D37" s="39"/>
      <c r="E37" s="11"/>
      <c r="F37" s="12"/>
      <c r="G37" s="13"/>
      <c r="H37" s="13"/>
      <c r="I37" s="14"/>
      <c r="J37" s="15"/>
      <c r="K37" s="2"/>
      <c r="L37" s="3"/>
    </row>
    <row r="38" spans="1:12" s="16" customFormat="1" ht="13" customHeight="1" thickBot="1">
      <c r="A38" s="155"/>
      <c r="B38" s="49"/>
      <c r="C38" s="50"/>
      <c r="D38" s="51"/>
      <c r="E38" s="52"/>
      <c r="F38" s="53"/>
      <c r="G38" s="54"/>
      <c r="H38" s="54"/>
      <c r="I38" s="56"/>
      <c r="J38" s="70"/>
      <c r="K38" s="2"/>
      <c r="L38" s="3"/>
    </row>
    <row r="39" spans="1:12" s="16" customFormat="1" ht="21.9" customHeight="1">
      <c r="A39" s="144"/>
      <c r="B39" s="3"/>
      <c r="C39" s="3"/>
      <c r="D39" s="3"/>
      <c r="E39" s="3"/>
      <c r="F39" s="58"/>
      <c r="G39" s="3"/>
      <c r="H39" s="59"/>
      <c r="I39" s="60"/>
      <c r="J39" s="92" t="s">
        <v>8</v>
      </c>
      <c r="K39" s="2"/>
      <c r="L39" s="3"/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useFirstPageNumber="1" r:id="rId1"/>
  <headerFooter>
    <oddFooter>&amp;L　Ｐ．　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2908-55A8-49C3-BA94-F5D7CF6C2291}">
  <dimension ref="A1:L117"/>
  <sheetViews>
    <sheetView view="pageBreakPreview" zoomScale="80" zoomScaleNormal="80" zoomScaleSheetLayoutView="80" workbookViewId="0">
      <selection activeCell="G83" sqref="G83:J113"/>
    </sheetView>
  </sheetViews>
  <sheetFormatPr defaultColWidth="9" defaultRowHeight="12"/>
  <cols>
    <col min="1" max="1" width="3.6328125" style="75" customWidth="1"/>
    <col min="2" max="2" width="26.6328125" style="72" customWidth="1"/>
    <col min="3" max="3" width="28.6328125" style="72" customWidth="1"/>
    <col min="4" max="4" width="6.6328125" style="75" customWidth="1"/>
    <col min="5" max="5" width="9.6328125" style="72" customWidth="1"/>
    <col min="6" max="6" width="5.6328125" style="75" customWidth="1"/>
    <col min="7" max="7" width="11.6328125" style="72" customWidth="1"/>
    <col min="8" max="8" width="14.6328125" style="76" customWidth="1"/>
    <col min="9" max="9" width="14.6328125" style="2" customWidth="1"/>
    <col min="10" max="10" width="14.6328125" style="77" customWidth="1"/>
    <col min="11" max="11" width="12.36328125" style="2" customWidth="1"/>
    <col min="12" max="12" width="10.90625" style="72" bestFit="1" customWidth="1"/>
    <col min="13" max="16384" width="9" style="72"/>
  </cols>
  <sheetData>
    <row r="1" spans="1:11" ht="14" customHeight="1">
      <c r="A1" s="192"/>
      <c r="B1" s="190" t="s">
        <v>1</v>
      </c>
      <c r="C1" s="194" t="s">
        <v>2</v>
      </c>
      <c r="D1" s="196"/>
      <c r="E1" s="190" t="s">
        <v>3</v>
      </c>
      <c r="F1" s="190" t="s">
        <v>0</v>
      </c>
      <c r="G1" s="190" t="s">
        <v>4</v>
      </c>
      <c r="H1" s="190" t="s">
        <v>5</v>
      </c>
      <c r="I1" s="198" t="s">
        <v>6</v>
      </c>
      <c r="J1" s="200" t="s">
        <v>7</v>
      </c>
    </row>
    <row r="2" spans="1:11" s="73" customFormat="1" ht="14" customHeight="1" thickBot="1">
      <c r="A2" s="193"/>
      <c r="B2" s="191"/>
      <c r="C2" s="195"/>
      <c r="D2" s="197"/>
      <c r="E2" s="191"/>
      <c r="F2" s="191"/>
      <c r="G2" s="191"/>
      <c r="H2" s="191"/>
      <c r="I2" s="199"/>
      <c r="J2" s="201"/>
      <c r="K2" s="4"/>
    </row>
    <row r="3" spans="1:11" ht="13" customHeight="1">
      <c r="A3" s="7"/>
      <c r="B3" s="8"/>
      <c r="C3" s="9"/>
      <c r="D3" s="148"/>
      <c r="E3" s="11"/>
      <c r="F3" s="12"/>
      <c r="G3" s="13"/>
      <c r="H3" s="13"/>
      <c r="I3" s="14"/>
      <c r="J3" s="15"/>
    </row>
    <row r="4" spans="1:11" ht="13" customHeight="1">
      <c r="A4" s="17">
        <v>1</v>
      </c>
      <c r="B4" s="18" t="str">
        <f>鑑!B6</f>
        <v>既存便器撤去工事</v>
      </c>
      <c r="C4" s="19"/>
      <c r="D4" s="35"/>
      <c r="E4" s="21"/>
      <c r="F4" s="22"/>
      <c r="G4" s="23"/>
      <c r="H4" s="23"/>
      <c r="I4" s="24"/>
      <c r="J4" s="25"/>
    </row>
    <row r="5" spans="1:11" ht="13" customHeight="1">
      <c r="A5" s="26"/>
      <c r="B5" s="27"/>
      <c r="C5" s="28"/>
      <c r="D5" s="29"/>
      <c r="E5" s="11"/>
      <c r="F5" s="145"/>
      <c r="G5" s="13"/>
      <c r="H5" s="30"/>
      <c r="I5" s="111"/>
      <c r="J5" s="112"/>
    </row>
    <row r="6" spans="1:11" ht="13" customHeight="1">
      <c r="A6" s="32"/>
      <c r="B6" s="33" t="s">
        <v>49</v>
      </c>
      <c r="C6" s="34" t="s">
        <v>84</v>
      </c>
      <c r="D6" s="35"/>
      <c r="E6" s="21">
        <v>4</v>
      </c>
      <c r="F6" s="147" t="s">
        <v>50</v>
      </c>
      <c r="G6" s="109"/>
      <c r="H6" s="36"/>
      <c r="I6" s="114"/>
      <c r="J6" s="115"/>
    </row>
    <row r="7" spans="1:11" ht="13" customHeight="1">
      <c r="A7" s="26"/>
      <c r="B7" s="27"/>
      <c r="C7" s="28"/>
      <c r="D7" s="29"/>
      <c r="E7" s="11"/>
      <c r="F7" s="145"/>
      <c r="G7" s="107"/>
      <c r="H7" s="108"/>
      <c r="I7" s="31"/>
      <c r="J7" s="150"/>
    </row>
    <row r="8" spans="1:11" ht="13" customHeight="1">
      <c r="A8" s="32"/>
      <c r="B8" s="33" t="s">
        <v>51</v>
      </c>
      <c r="C8" s="34" t="s">
        <v>85</v>
      </c>
      <c r="D8" s="35"/>
      <c r="E8" s="21">
        <v>1</v>
      </c>
      <c r="F8" s="147" t="s">
        <v>10</v>
      </c>
      <c r="G8" s="109"/>
      <c r="H8" s="36"/>
      <c r="I8" s="62"/>
      <c r="J8" s="115"/>
    </row>
    <row r="9" spans="1:11" ht="13" customHeight="1">
      <c r="A9" s="26"/>
      <c r="B9" s="27"/>
      <c r="C9" s="28"/>
      <c r="D9" s="29"/>
      <c r="E9" s="11"/>
      <c r="F9" s="145"/>
      <c r="G9" s="107"/>
      <c r="H9" s="108"/>
      <c r="I9" s="111"/>
      <c r="J9" s="112"/>
    </row>
    <row r="10" spans="1:11" ht="13" customHeight="1">
      <c r="A10" s="32"/>
      <c r="B10" s="33" t="s">
        <v>52</v>
      </c>
      <c r="C10" s="34"/>
      <c r="D10" s="35"/>
      <c r="E10" s="21">
        <v>1</v>
      </c>
      <c r="F10" s="147" t="s">
        <v>10</v>
      </c>
      <c r="G10" s="109"/>
      <c r="H10" s="36"/>
      <c r="I10" s="114"/>
      <c r="J10" s="38"/>
    </row>
    <row r="11" spans="1:11" ht="13" customHeight="1">
      <c r="A11" s="7"/>
      <c r="B11" s="27"/>
      <c r="C11" s="28"/>
      <c r="D11" s="29"/>
      <c r="E11" s="11"/>
      <c r="F11" s="145"/>
      <c r="G11" s="1"/>
      <c r="H11" s="30"/>
      <c r="I11" s="31"/>
      <c r="J11" s="15"/>
    </row>
    <row r="12" spans="1:11" ht="13" customHeight="1">
      <c r="A12" s="17"/>
      <c r="B12" s="33"/>
      <c r="C12" s="34"/>
      <c r="D12" s="35"/>
      <c r="E12" s="21"/>
      <c r="F12" s="147"/>
      <c r="G12" s="109"/>
      <c r="H12" s="113"/>
      <c r="I12" s="37"/>
      <c r="J12" s="115"/>
    </row>
    <row r="13" spans="1:11" ht="13" customHeight="1">
      <c r="A13" s="26"/>
      <c r="B13" s="27"/>
      <c r="C13" s="28"/>
      <c r="D13" s="29"/>
      <c r="E13" s="11"/>
      <c r="F13" s="145"/>
      <c r="G13" s="13"/>
      <c r="H13" s="108"/>
      <c r="I13" s="111"/>
      <c r="J13" s="112"/>
    </row>
    <row r="14" spans="1:11" ht="13" customHeight="1">
      <c r="A14" s="32"/>
      <c r="B14" s="33"/>
      <c r="C14" s="34"/>
      <c r="D14" s="35"/>
      <c r="E14" s="21"/>
      <c r="F14" s="147"/>
      <c r="G14" s="109"/>
      <c r="H14" s="113"/>
      <c r="I14" s="114"/>
      <c r="J14" s="115"/>
    </row>
    <row r="15" spans="1:11" ht="13" customHeight="1">
      <c r="A15" s="26"/>
      <c r="B15" s="27"/>
      <c r="C15" s="28"/>
      <c r="D15" s="29"/>
      <c r="E15" s="11"/>
      <c r="F15" s="145"/>
      <c r="G15" s="13"/>
      <c r="H15" s="30"/>
      <c r="I15" s="111"/>
      <c r="J15" s="15"/>
    </row>
    <row r="16" spans="1:11" ht="13" customHeight="1">
      <c r="A16" s="32"/>
      <c r="B16" s="33"/>
      <c r="C16" s="34"/>
      <c r="D16" s="35"/>
      <c r="E16" s="21"/>
      <c r="F16" s="147"/>
      <c r="G16" s="109"/>
      <c r="H16" s="113"/>
      <c r="I16" s="114"/>
      <c r="J16" s="38"/>
    </row>
    <row r="17" spans="1:11" ht="13" customHeight="1">
      <c r="A17" s="26"/>
      <c r="B17" s="27"/>
      <c r="C17" s="28"/>
      <c r="D17" s="29"/>
      <c r="E17" s="11"/>
      <c r="F17" s="12"/>
      <c r="G17" s="13"/>
      <c r="H17" s="30"/>
      <c r="I17" s="31"/>
      <c r="J17" s="15"/>
    </row>
    <row r="18" spans="1:11" ht="13" customHeight="1">
      <c r="A18" s="32"/>
      <c r="B18" s="33"/>
      <c r="C18" s="34"/>
      <c r="D18" s="35"/>
      <c r="E18" s="21"/>
      <c r="F18" s="22"/>
      <c r="G18" s="23"/>
      <c r="H18" s="36"/>
      <c r="I18" s="37"/>
      <c r="J18" s="38"/>
    </row>
    <row r="19" spans="1:11" ht="13" customHeight="1">
      <c r="A19" s="26"/>
      <c r="B19" s="27"/>
      <c r="C19" s="28"/>
      <c r="D19" s="29"/>
      <c r="E19" s="11"/>
      <c r="F19" s="12"/>
      <c r="G19" s="13"/>
      <c r="H19" s="30"/>
      <c r="I19" s="31"/>
      <c r="J19" s="15"/>
      <c r="K19" s="40"/>
    </row>
    <row r="20" spans="1:11" ht="13" customHeight="1">
      <c r="A20" s="32"/>
      <c r="B20" s="33"/>
      <c r="C20" s="34"/>
      <c r="D20" s="35"/>
      <c r="E20" s="21"/>
      <c r="F20" s="22"/>
      <c r="G20" s="23"/>
      <c r="H20" s="36"/>
      <c r="I20" s="37"/>
      <c r="J20" s="38"/>
    </row>
    <row r="21" spans="1:11" ht="13" customHeight="1">
      <c r="A21" s="26"/>
      <c r="B21" s="27"/>
      <c r="C21" s="28"/>
      <c r="D21" s="29"/>
      <c r="E21" s="11"/>
      <c r="F21" s="12"/>
      <c r="G21" s="13"/>
      <c r="H21" s="30"/>
      <c r="I21" s="31"/>
      <c r="J21" s="15"/>
    </row>
    <row r="22" spans="1:11" ht="13" customHeight="1">
      <c r="A22" s="32"/>
      <c r="B22" s="33"/>
      <c r="C22" s="34"/>
      <c r="D22" s="35"/>
      <c r="E22" s="21"/>
      <c r="F22" s="22"/>
      <c r="G22" s="23"/>
      <c r="H22" s="36"/>
      <c r="I22" s="37"/>
      <c r="J22" s="38"/>
    </row>
    <row r="23" spans="1:11" ht="13" customHeight="1">
      <c r="A23" s="26"/>
      <c r="B23" s="27"/>
      <c r="C23" s="28"/>
      <c r="D23" s="29"/>
      <c r="E23" s="11"/>
      <c r="F23" s="12"/>
      <c r="G23" s="13"/>
      <c r="H23" s="30"/>
      <c r="I23" s="31"/>
      <c r="J23" s="15"/>
    </row>
    <row r="24" spans="1:11" ht="13" customHeight="1">
      <c r="A24" s="32"/>
      <c r="B24" s="33"/>
      <c r="C24" s="34"/>
      <c r="D24" s="35"/>
      <c r="E24" s="21"/>
      <c r="F24" s="22"/>
      <c r="G24" s="23"/>
      <c r="H24" s="36"/>
      <c r="I24" s="37"/>
      <c r="J24" s="38"/>
    </row>
    <row r="25" spans="1:11" ht="13" customHeight="1">
      <c r="A25" s="26"/>
      <c r="B25" s="27"/>
      <c r="C25" s="28"/>
      <c r="D25" s="29"/>
      <c r="E25" s="11"/>
      <c r="F25" s="12"/>
      <c r="G25" s="13"/>
      <c r="H25" s="30"/>
      <c r="I25" s="31"/>
      <c r="J25" s="15"/>
    </row>
    <row r="26" spans="1:11" ht="13" customHeight="1">
      <c r="A26" s="32"/>
      <c r="B26" s="33"/>
      <c r="C26" s="34"/>
      <c r="D26" s="35"/>
      <c r="E26" s="21"/>
      <c r="F26" s="22"/>
      <c r="G26" s="23"/>
      <c r="H26" s="36"/>
      <c r="I26" s="37"/>
      <c r="J26" s="38"/>
    </row>
    <row r="27" spans="1:11" ht="13" customHeight="1">
      <c r="A27" s="7"/>
      <c r="B27" s="27"/>
      <c r="C27" s="28"/>
      <c r="D27" s="29"/>
      <c r="E27" s="11"/>
      <c r="F27" s="12"/>
      <c r="G27" s="13"/>
      <c r="H27" s="30"/>
      <c r="I27" s="31"/>
      <c r="J27" s="15"/>
    </row>
    <row r="28" spans="1:11" ht="13" customHeight="1">
      <c r="A28" s="17"/>
      <c r="B28" s="33"/>
      <c r="C28" s="34"/>
      <c r="D28" s="35"/>
      <c r="E28" s="21"/>
      <c r="F28" s="22"/>
      <c r="G28" s="23"/>
      <c r="H28" s="36"/>
      <c r="I28" s="37"/>
      <c r="J28" s="38"/>
    </row>
    <row r="29" spans="1:11" ht="13" customHeight="1">
      <c r="A29" s="7"/>
      <c r="B29" s="27"/>
      <c r="C29" s="28"/>
      <c r="D29" s="29"/>
      <c r="E29" s="11"/>
      <c r="F29" s="12"/>
      <c r="G29" s="13"/>
      <c r="H29" s="30"/>
      <c r="I29" s="31"/>
      <c r="J29" s="15"/>
    </row>
    <row r="30" spans="1:11" ht="13" customHeight="1">
      <c r="A30" s="17"/>
      <c r="B30" s="33"/>
      <c r="C30" s="34"/>
      <c r="D30" s="35"/>
      <c r="E30" s="21"/>
      <c r="F30" s="22"/>
      <c r="G30" s="23"/>
      <c r="H30" s="36"/>
      <c r="I30" s="37"/>
      <c r="J30" s="38"/>
    </row>
    <row r="31" spans="1:11" ht="13" customHeight="1">
      <c r="A31" s="7"/>
      <c r="B31" s="27"/>
      <c r="C31" s="28"/>
      <c r="D31" s="29"/>
      <c r="E31" s="11"/>
      <c r="F31" s="12"/>
      <c r="G31" s="13"/>
      <c r="H31" s="30"/>
      <c r="I31" s="31"/>
      <c r="J31" s="15"/>
    </row>
    <row r="32" spans="1:11" ht="13" customHeight="1">
      <c r="A32" s="17"/>
      <c r="B32" s="33"/>
      <c r="C32" s="34"/>
      <c r="D32" s="35"/>
      <c r="E32" s="21"/>
      <c r="F32" s="22"/>
      <c r="G32" s="23"/>
      <c r="H32" s="36"/>
      <c r="I32" s="37"/>
      <c r="J32" s="38"/>
    </row>
    <row r="33" spans="1:12" ht="13" customHeight="1">
      <c r="A33" s="7"/>
      <c r="B33" s="27"/>
      <c r="C33" s="28"/>
      <c r="D33" s="29"/>
      <c r="E33" s="11"/>
      <c r="F33" s="12"/>
      <c r="G33" s="13"/>
      <c r="H33" s="30"/>
      <c r="I33" s="31"/>
      <c r="J33" s="15"/>
    </row>
    <row r="34" spans="1:12" ht="13" customHeight="1">
      <c r="A34" s="17"/>
      <c r="B34" s="33"/>
      <c r="C34" s="34"/>
      <c r="D34" s="35"/>
      <c r="E34" s="21"/>
      <c r="F34" s="22"/>
      <c r="G34" s="23"/>
      <c r="H34" s="36"/>
      <c r="I34" s="37"/>
      <c r="J34" s="38"/>
      <c r="L34" s="74"/>
    </row>
    <row r="35" spans="1:12" ht="13" customHeight="1">
      <c r="A35" s="7"/>
      <c r="B35" s="27"/>
      <c r="C35" s="42"/>
      <c r="D35" s="29"/>
      <c r="E35" s="11"/>
      <c r="F35" s="12"/>
      <c r="G35" s="13"/>
      <c r="H35" s="30"/>
      <c r="I35" s="31"/>
      <c r="J35" s="15"/>
    </row>
    <row r="36" spans="1:12" ht="13" customHeight="1">
      <c r="A36" s="43"/>
      <c r="B36" s="143" t="s">
        <v>9</v>
      </c>
      <c r="C36" s="45"/>
      <c r="D36" s="110"/>
      <c r="E36" s="47"/>
      <c r="F36" s="143"/>
      <c r="G36" s="65"/>
      <c r="H36" s="23"/>
      <c r="I36" s="37"/>
      <c r="J36" s="38"/>
    </row>
    <row r="37" spans="1:12" ht="13" customHeight="1">
      <c r="A37" s="7"/>
      <c r="B37" s="27"/>
      <c r="C37" s="28"/>
      <c r="D37" s="29"/>
      <c r="E37" s="11"/>
      <c r="F37" s="12"/>
      <c r="G37" s="13"/>
      <c r="H37" s="30"/>
      <c r="I37" s="31"/>
      <c r="J37" s="15"/>
    </row>
    <row r="38" spans="1:12" ht="13" customHeight="1" thickBot="1">
      <c r="A38" s="48"/>
      <c r="B38" s="49"/>
      <c r="C38" s="50"/>
      <c r="D38" s="149"/>
      <c r="E38" s="52"/>
      <c r="F38" s="53"/>
      <c r="G38" s="54"/>
      <c r="H38" s="55"/>
      <c r="I38" s="56"/>
      <c r="J38" s="57"/>
    </row>
    <row r="39" spans="1:12" ht="22" customHeight="1" thickBot="1">
      <c r="J39" s="78" t="s">
        <v>8</v>
      </c>
    </row>
    <row r="40" spans="1:12" ht="14" customHeight="1">
      <c r="A40" s="192"/>
      <c r="B40" s="190" t="s">
        <v>1</v>
      </c>
      <c r="C40" s="194" t="s">
        <v>2</v>
      </c>
      <c r="D40" s="196"/>
      <c r="E40" s="190" t="s">
        <v>3</v>
      </c>
      <c r="F40" s="190" t="s">
        <v>0</v>
      </c>
      <c r="G40" s="190" t="s">
        <v>4</v>
      </c>
      <c r="H40" s="190" t="s">
        <v>5</v>
      </c>
      <c r="I40" s="198" t="s">
        <v>6</v>
      </c>
      <c r="J40" s="200" t="s">
        <v>7</v>
      </c>
    </row>
    <row r="41" spans="1:12" s="73" customFormat="1" ht="14" customHeight="1" thickBot="1">
      <c r="A41" s="193"/>
      <c r="B41" s="191"/>
      <c r="C41" s="195"/>
      <c r="D41" s="197"/>
      <c r="E41" s="191"/>
      <c r="F41" s="191"/>
      <c r="G41" s="191"/>
      <c r="H41" s="191"/>
      <c r="I41" s="199"/>
      <c r="J41" s="201"/>
      <c r="K41" s="4"/>
    </row>
    <row r="42" spans="1:12" ht="13" customHeight="1">
      <c r="A42" s="7"/>
      <c r="B42" s="8"/>
      <c r="C42" s="9"/>
      <c r="D42" s="148"/>
      <c r="E42" s="11"/>
      <c r="F42" s="12"/>
      <c r="G42" s="13"/>
      <c r="H42" s="30"/>
      <c r="I42" s="31"/>
      <c r="J42" s="15"/>
    </row>
    <row r="43" spans="1:12" ht="13" customHeight="1">
      <c r="A43" s="17">
        <v>2</v>
      </c>
      <c r="B43" s="18" t="str">
        <f>鑑!B8</f>
        <v>洋式便器新設工事</v>
      </c>
      <c r="C43" s="19"/>
      <c r="D43" s="35"/>
      <c r="E43" s="21"/>
      <c r="F43" s="22"/>
      <c r="G43" s="23"/>
      <c r="H43" s="36"/>
      <c r="I43" s="37"/>
      <c r="J43" s="38"/>
    </row>
    <row r="44" spans="1:12" ht="13" customHeight="1">
      <c r="A44" s="26"/>
      <c r="B44" s="27"/>
      <c r="C44" s="28" t="s">
        <v>44</v>
      </c>
      <c r="D44" s="29" t="s">
        <v>42</v>
      </c>
      <c r="E44" s="11"/>
      <c r="F44" s="145"/>
      <c r="G44" s="13"/>
      <c r="H44" s="30"/>
      <c r="I44" s="111"/>
      <c r="J44" s="15"/>
    </row>
    <row r="45" spans="1:12" ht="13" customHeight="1">
      <c r="A45" s="32"/>
      <c r="B45" s="33" t="s">
        <v>35</v>
      </c>
      <c r="C45" s="34" t="s">
        <v>87</v>
      </c>
      <c r="D45" s="35" t="s">
        <v>65</v>
      </c>
      <c r="E45" s="21">
        <v>4</v>
      </c>
      <c r="F45" s="147" t="s">
        <v>36</v>
      </c>
      <c r="G45" s="109"/>
      <c r="H45" s="36"/>
      <c r="I45" s="37"/>
      <c r="J45" s="38"/>
    </row>
    <row r="46" spans="1:12" ht="13" customHeight="1">
      <c r="A46" s="26"/>
      <c r="B46" s="27"/>
      <c r="C46" s="28"/>
      <c r="D46" s="29"/>
      <c r="E46" s="11"/>
      <c r="F46" s="145"/>
      <c r="G46" s="107"/>
      <c r="H46" s="108"/>
      <c r="I46" s="31"/>
      <c r="J46" s="150"/>
    </row>
    <row r="47" spans="1:12" ht="13" customHeight="1">
      <c r="A47" s="32"/>
      <c r="B47" s="33" t="s">
        <v>41</v>
      </c>
      <c r="C47" s="34"/>
      <c r="D47" s="35" t="s">
        <v>64</v>
      </c>
      <c r="E47" s="21">
        <v>4</v>
      </c>
      <c r="F47" s="147" t="s">
        <v>36</v>
      </c>
      <c r="G47" s="23"/>
      <c r="H47" s="36"/>
      <c r="I47" s="62"/>
      <c r="J47" s="151"/>
    </row>
    <row r="48" spans="1:12" ht="13" customHeight="1">
      <c r="A48" s="26"/>
      <c r="B48" s="27"/>
      <c r="C48" s="28"/>
      <c r="D48" s="29"/>
      <c r="E48" s="11"/>
      <c r="F48" s="145"/>
      <c r="G48" s="107"/>
      <c r="H48" s="108"/>
      <c r="I48" s="111"/>
      <c r="J48" s="112"/>
    </row>
    <row r="49" spans="1:11" ht="13" customHeight="1">
      <c r="A49" s="32"/>
      <c r="B49" s="33" t="s">
        <v>37</v>
      </c>
      <c r="C49" s="34" t="s">
        <v>43</v>
      </c>
      <c r="D49" s="35" t="s">
        <v>65</v>
      </c>
      <c r="E49" s="21">
        <v>5</v>
      </c>
      <c r="F49" s="147" t="s">
        <v>72</v>
      </c>
      <c r="G49" s="109"/>
      <c r="H49" s="113"/>
      <c r="I49" s="114"/>
      <c r="J49" s="38"/>
    </row>
    <row r="50" spans="1:11" ht="13" customHeight="1">
      <c r="A50" s="7"/>
      <c r="B50" s="27"/>
      <c r="C50" s="28"/>
      <c r="D50" s="29"/>
      <c r="E50" s="11"/>
      <c r="F50" s="145"/>
      <c r="G50" s="1"/>
      <c r="H50" s="30"/>
      <c r="I50" s="31"/>
      <c r="J50" s="15"/>
    </row>
    <row r="51" spans="1:11" ht="13" customHeight="1">
      <c r="A51" s="17"/>
      <c r="B51" s="33" t="s">
        <v>41</v>
      </c>
      <c r="C51" s="34"/>
      <c r="D51" s="35" t="s">
        <v>64</v>
      </c>
      <c r="E51" s="21">
        <v>5</v>
      </c>
      <c r="F51" s="147" t="s">
        <v>72</v>
      </c>
      <c r="G51" s="109"/>
      <c r="H51" s="113"/>
      <c r="I51" s="37"/>
      <c r="J51" s="115"/>
    </row>
    <row r="52" spans="1:11" ht="13" customHeight="1">
      <c r="A52" s="26"/>
      <c r="B52" s="27"/>
      <c r="C52" s="28"/>
      <c r="D52" s="29"/>
      <c r="E52" s="11"/>
      <c r="F52" s="145"/>
      <c r="G52" s="13"/>
      <c r="H52" s="108"/>
      <c r="I52" s="111"/>
      <c r="J52" s="112"/>
    </row>
    <row r="53" spans="1:11" ht="13" customHeight="1">
      <c r="A53" s="32"/>
      <c r="B53" s="33" t="s">
        <v>38</v>
      </c>
      <c r="C53" s="34" t="s">
        <v>33</v>
      </c>
      <c r="D53" s="35" t="s">
        <v>24</v>
      </c>
      <c r="E53" s="21">
        <v>3.5</v>
      </c>
      <c r="F53" s="147" t="s">
        <v>39</v>
      </c>
      <c r="G53" s="109"/>
      <c r="H53" s="113"/>
      <c r="I53" s="114"/>
      <c r="J53" s="115"/>
    </row>
    <row r="54" spans="1:11" ht="13" customHeight="1">
      <c r="A54" s="26"/>
      <c r="B54" s="27"/>
      <c r="C54" s="28"/>
      <c r="D54" s="29"/>
      <c r="E54" s="11"/>
      <c r="F54" s="145"/>
      <c r="G54" s="13"/>
      <c r="H54" s="30"/>
      <c r="I54" s="111"/>
      <c r="J54" s="15"/>
    </row>
    <row r="55" spans="1:11" ht="13" customHeight="1">
      <c r="A55" s="32"/>
      <c r="B55" s="33" t="s">
        <v>40</v>
      </c>
      <c r="C55" s="34" t="s">
        <v>34</v>
      </c>
      <c r="D55" s="35" t="s">
        <v>24</v>
      </c>
      <c r="E55" s="21">
        <v>4</v>
      </c>
      <c r="F55" s="147" t="s">
        <v>39</v>
      </c>
      <c r="G55" s="109"/>
      <c r="H55" s="113"/>
      <c r="I55" s="114"/>
      <c r="J55" s="38"/>
    </row>
    <row r="56" spans="1:11" ht="13" customHeight="1">
      <c r="A56" s="26"/>
      <c r="B56" s="27"/>
      <c r="C56" s="28"/>
      <c r="D56" s="29"/>
      <c r="E56" s="11"/>
      <c r="F56" s="12"/>
      <c r="G56" s="13"/>
      <c r="H56" s="13"/>
      <c r="I56" s="31"/>
      <c r="J56" s="15"/>
    </row>
    <row r="57" spans="1:11" ht="13" customHeight="1">
      <c r="A57" s="32"/>
      <c r="B57" s="33" t="s">
        <v>66</v>
      </c>
      <c r="C57" s="34" t="s">
        <v>69</v>
      </c>
      <c r="D57" s="35" t="s">
        <v>24</v>
      </c>
      <c r="E57" s="21">
        <v>1</v>
      </c>
      <c r="F57" s="22" t="s">
        <v>10</v>
      </c>
      <c r="G57" s="109"/>
      <c r="H57" s="113"/>
      <c r="I57" s="62"/>
      <c r="J57" s="115"/>
    </row>
    <row r="58" spans="1:11" ht="13" customHeight="1">
      <c r="A58" s="26"/>
      <c r="B58" s="27"/>
      <c r="C58" s="28"/>
      <c r="D58" s="29"/>
      <c r="E58" s="11"/>
      <c r="F58" s="12"/>
      <c r="G58" s="13"/>
      <c r="H58" s="30"/>
      <c r="I58" s="31"/>
      <c r="J58" s="15"/>
      <c r="K58" s="40"/>
    </row>
    <row r="59" spans="1:11" ht="13" customHeight="1">
      <c r="A59" s="32"/>
      <c r="B59" s="33" t="s">
        <v>67</v>
      </c>
      <c r="C59" s="34"/>
      <c r="D59" s="35" t="s">
        <v>24</v>
      </c>
      <c r="E59" s="21">
        <v>1</v>
      </c>
      <c r="F59" s="147" t="s">
        <v>10</v>
      </c>
      <c r="G59" s="109"/>
      <c r="H59" s="113"/>
      <c r="I59" s="24"/>
      <c r="J59" s="115"/>
    </row>
    <row r="60" spans="1:11" ht="13" customHeight="1">
      <c r="A60" s="26"/>
      <c r="B60" s="27"/>
      <c r="C60" s="28"/>
      <c r="D60" s="29"/>
      <c r="E60" s="11"/>
      <c r="F60" s="12"/>
      <c r="G60" s="13"/>
      <c r="H60" s="13"/>
      <c r="I60" s="31"/>
      <c r="J60" s="64"/>
    </row>
    <row r="61" spans="1:11" ht="13" customHeight="1">
      <c r="A61" s="32"/>
      <c r="B61" s="33" t="s">
        <v>68</v>
      </c>
      <c r="C61" s="34" t="s">
        <v>83</v>
      </c>
      <c r="D61" s="35" t="s">
        <v>24</v>
      </c>
      <c r="E61" s="21">
        <v>1</v>
      </c>
      <c r="F61" s="147" t="s">
        <v>10</v>
      </c>
      <c r="G61" s="109"/>
      <c r="H61" s="113"/>
      <c r="I61" s="24"/>
      <c r="J61" s="115"/>
    </row>
    <row r="62" spans="1:11" ht="13" customHeight="1">
      <c r="A62" s="26"/>
      <c r="B62" s="27"/>
      <c r="C62" s="28"/>
      <c r="D62" s="29"/>
      <c r="E62" s="11"/>
      <c r="F62" s="12"/>
      <c r="G62" s="13"/>
      <c r="H62" s="13"/>
      <c r="I62" s="31"/>
      <c r="J62" s="15"/>
    </row>
    <row r="63" spans="1:11" ht="13" customHeight="1">
      <c r="A63" s="32"/>
      <c r="B63" s="33"/>
      <c r="C63" s="34"/>
      <c r="D63" s="35"/>
      <c r="E63" s="21"/>
      <c r="F63" s="22"/>
      <c r="G63" s="23"/>
      <c r="H63" s="36"/>
      <c r="I63" s="24"/>
      <c r="J63" s="38"/>
    </row>
    <row r="64" spans="1:11" ht="13" customHeight="1">
      <c r="A64" s="26"/>
      <c r="B64" s="27"/>
      <c r="C64" s="28"/>
      <c r="D64" s="29"/>
      <c r="E64" s="11"/>
      <c r="F64" s="12"/>
      <c r="G64" s="13"/>
      <c r="H64" s="13"/>
      <c r="I64" s="31"/>
      <c r="J64" s="15"/>
    </row>
    <row r="65" spans="1:12" ht="13" customHeight="1">
      <c r="A65" s="32"/>
      <c r="B65" s="33"/>
      <c r="C65" s="34"/>
      <c r="D65" s="35"/>
      <c r="E65" s="21"/>
      <c r="F65" s="22"/>
      <c r="G65" s="23"/>
      <c r="H65" s="36"/>
      <c r="I65" s="24"/>
      <c r="J65" s="38"/>
    </row>
    <row r="66" spans="1:12" ht="13" customHeight="1">
      <c r="A66" s="7"/>
      <c r="B66" s="27"/>
      <c r="C66" s="28"/>
      <c r="D66" s="29"/>
      <c r="E66" s="11"/>
      <c r="F66" s="12"/>
      <c r="G66" s="13"/>
      <c r="H66" s="13"/>
      <c r="I66" s="14"/>
      <c r="J66" s="15"/>
    </row>
    <row r="67" spans="1:12" ht="13" customHeight="1">
      <c r="A67" s="17"/>
      <c r="B67" s="33"/>
      <c r="C67" s="34"/>
      <c r="D67" s="35"/>
      <c r="E67" s="21"/>
      <c r="F67" s="22"/>
      <c r="G67" s="23"/>
      <c r="H67" s="23"/>
      <c r="I67" s="24"/>
      <c r="J67" s="25"/>
    </row>
    <row r="68" spans="1:12" ht="13" customHeight="1">
      <c r="A68" s="7"/>
      <c r="B68" s="27"/>
      <c r="C68" s="28"/>
      <c r="D68" s="29"/>
      <c r="E68" s="11"/>
      <c r="F68" s="12"/>
      <c r="G68" s="13"/>
      <c r="H68" s="13"/>
      <c r="I68" s="31"/>
      <c r="J68" s="15"/>
    </row>
    <row r="69" spans="1:12" ht="13" customHeight="1">
      <c r="A69" s="17"/>
      <c r="B69" s="33"/>
      <c r="C69" s="34"/>
      <c r="D69" s="35"/>
      <c r="E69" s="21"/>
      <c r="F69" s="22"/>
      <c r="G69" s="23"/>
      <c r="H69" s="23"/>
      <c r="I69" s="62"/>
      <c r="J69" s="25"/>
    </row>
    <row r="70" spans="1:12" ht="13" customHeight="1">
      <c r="A70" s="7"/>
      <c r="B70" s="27"/>
      <c r="C70" s="28"/>
      <c r="D70" s="29"/>
      <c r="E70" s="11"/>
      <c r="F70" s="12"/>
      <c r="G70" s="13"/>
      <c r="H70" s="27"/>
      <c r="I70" s="14"/>
      <c r="J70" s="15"/>
    </row>
    <row r="71" spans="1:12" ht="13" customHeight="1">
      <c r="A71" s="17"/>
      <c r="B71" s="33"/>
      <c r="C71" s="34"/>
      <c r="D71" s="35"/>
      <c r="E71" s="21"/>
      <c r="F71" s="22"/>
      <c r="G71" s="23"/>
      <c r="H71" s="65"/>
      <c r="I71" s="66"/>
      <c r="J71" s="67"/>
    </row>
    <row r="72" spans="1:12" ht="13" customHeight="1">
      <c r="A72" s="7"/>
      <c r="B72" s="27"/>
      <c r="C72" s="28"/>
      <c r="D72" s="29"/>
      <c r="E72" s="11"/>
      <c r="F72" s="12"/>
      <c r="G72" s="13"/>
      <c r="H72" s="13"/>
      <c r="I72" s="14"/>
      <c r="J72" s="15"/>
    </row>
    <row r="73" spans="1:12" ht="13" customHeight="1">
      <c r="A73" s="17"/>
      <c r="B73" s="33"/>
      <c r="C73" s="34"/>
      <c r="D73" s="35"/>
      <c r="E73" s="21"/>
      <c r="F73" s="22"/>
      <c r="G73" s="23"/>
      <c r="H73" s="23"/>
      <c r="I73" s="24"/>
      <c r="J73" s="25"/>
      <c r="L73" s="74"/>
    </row>
    <row r="74" spans="1:12" ht="13" customHeight="1">
      <c r="A74" s="7"/>
      <c r="B74" s="27"/>
      <c r="C74" s="42"/>
      <c r="D74" s="29"/>
      <c r="E74" s="11"/>
      <c r="F74" s="12"/>
      <c r="G74" s="13"/>
      <c r="H74" s="13"/>
      <c r="I74" s="14"/>
      <c r="J74" s="15"/>
    </row>
    <row r="75" spans="1:12" ht="13" customHeight="1">
      <c r="A75" s="43"/>
      <c r="B75" s="146" t="s">
        <v>9</v>
      </c>
      <c r="C75" s="45"/>
      <c r="D75" s="110"/>
      <c r="E75" s="47"/>
      <c r="F75" s="146"/>
      <c r="G75" s="65"/>
      <c r="H75" s="23"/>
      <c r="I75" s="37"/>
      <c r="J75" s="69"/>
    </row>
    <row r="76" spans="1:12" ht="13" customHeight="1">
      <c r="A76" s="7"/>
      <c r="B76" s="27"/>
      <c r="C76" s="28"/>
      <c r="D76" s="29"/>
      <c r="E76" s="11"/>
      <c r="F76" s="12"/>
      <c r="G76" s="13"/>
      <c r="H76" s="13"/>
      <c r="I76" s="14"/>
      <c r="J76" s="15"/>
    </row>
    <row r="77" spans="1:12" ht="13" customHeight="1" thickBot="1">
      <c r="A77" s="48"/>
      <c r="B77" s="49"/>
      <c r="C77" s="50"/>
      <c r="D77" s="149"/>
      <c r="E77" s="52"/>
      <c r="F77" s="53"/>
      <c r="G77" s="54"/>
      <c r="H77" s="54"/>
      <c r="I77" s="56"/>
      <c r="J77" s="70"/>
    </row>
    <row r="78" spans="1:12" ht="22" customHeight="1" thickBot="1">
      <c r="J78" s="78" t="s">
        <v>8</v>
      </c>
    </row>
    <row r="79" spans="1:12" ht="14" customHeight="1">
      <c r="A79" s="192"/>
      <c r="B79" s="190" t="s">
        <v>1</v>
      </c>
      <c r="C79" s="194" t="s">
        <v>2</v>
      </c>
      <c r="D79" s="196"/>
      <c r="E79" s="190" t="s">
        <v>3</v>
      </c>
      <c r="F79" s="190" t="s">
        <v>0</v>
      </c>
      <c r="G79" s="190" t="s">
        <v>4</v>
      </c>
      <c r="H79" s="190" t="s">
        <v>5</v>
      </c>
      <c r="I79" s="198" t="s">
        <v>6</v>
      </c>
      <c r="J79" s="200" t="s">
        <v>7</v>
      </c>
    </row>
    <row r="80" spans="1:12" s="73" customFormat="1" ht="14" customHeight="1" thickBot="1">
      <c r="A80" s="193"/>
      <c r="B80" s="191"/>
      <c r="C80" s="195"/>
      <c r="D80" s="197"/>
      <c r="E80" s="191"/>
      <c r="F80" s="191"/>
      <c r="G80" s="191"/>
      <c r="H80" s="191"/>
      <c r="I80" s="199"/>
      <c r="J80" s="201"/>
      <c r="K80" s="4"/>
    </row>
    <row r="81" spans="1:10" ht="13" customHeight="1">
      <c r="A81" s="7"/>
      <c r="B81" s="8"/>
      <c r="C81" s="9"/>
      <c r="D81" s="148"/>
      <c r="E81" s="11"/>
      <c r="F81" s="145"/>
      <c r="G81" s="13"/>
      <c r="H81" s="30"/>
      <c r="I81" s="31"/>
      <c r="J81" s="15"/>
    </row>
    <row r="82" spans="1:10" ht="13" customHeight="1">
      <c r="A82" s="17">
        <v>3</v>
      </c>
      <c r="B82" s="18" t="str">
        <f>鑑!B10</f>
        <v>付帯工事</v>
      </c>
      <c r="C82" s="19"/>
      <c r="D82" s="35"/>
      <c r="E82" s="21"/>
      <c r="F82" s="147"/>
      <c r="G82" s="23"/>
      <c r="H82" s="36"/>
      <c r="I82" s="37"/>
      <c r="J82" s="38"/>
    </row>
    <row r="83" spans="1:10" ht="13" customHeight="1">
      <c r="A83" s="26"/>
      <c r="B83" s="27"/>
      <c r="C83" s="28"/>
      <c r="D83" s="29"/>
      <c r="E83" s="11"/>
      <c r="F83" s="145"/>
      <c r="G83" s="13"/>
      <c r="H83" s="30"/>
      <c r="I83" s="31"/>
      <c r="J83" s="15"/>
    </row>
    <row r="84" spans="1:10" ht="13" customHeight="1">
      <c r="A84" s="32"/>
      <c r="B84" s="33" t="s">
        <v>53</v>
      </c>
      <c r="C84" s="34" t="s">
        <v>56</v>
      </c>
      <c r="D84" s="35" t="s">
        <v>64</v>
      </c>
      <c r="E84" s="21">
        <v>1</v>
      </c>
      <c r="F84" s="147" t="s">
        <v>10</v>
      </c>
      <c r="G84" s="109"/>
      <c r="H84" s="36"/>
      <c r="I84" s="37"/>
      <c r="J84" s="38"/>
    </row>
    <row r="85" spans="1:10" ht="13" customHeight="1">
      <c r="A85" s="26"/>
      <c r="B85" s="27"/>
      <c r="C85" s="28" t="s">
        <v>55</v>
      </c>
      <c r="D85" s="29"/>
      <c r="E85" s="11"/>
      <c r="F85" s="145"/>
      <c r="G85" s="107"/>
      <c r="H85" s="108"/>
      <c r="I85" s="31"/>
      <c r="J85" s="150"/>
    </row>
    <row r="86" spans="1:10" ht="13" customHeight="1">
      <c r="A86" s="32"/>
      <c r="B86" s="33" t="s">
        <v>54</v>
      </c>
      <c r="C86" s="34" t="s">
        <v>59</v>
      </c>
      <c r="D86" s="35" t="s">
        <v>24</v>
      </c>
      <c r="E86" s="21">
        <v>1</v>
      </c>
      <c r="F86" s="147" t="s">
        <v>10</v>
      </c>
      <c r="G86" s="109"/>
      <c r="H86" s="36"/>
      <c r="I86" s="62"/>
      <c r="J86" s="115"/>
    </row>
    <row r="87" spans="1:10" ht="13" customHeight="1">
      <c r="A87" s="26"/>
      <c r="B87" s="27"/>
      <c r="C87" s="28"/>
      <c r="D87" s="29"/>
      <c r="E87" s="11"/>
      <c r="F87" s="145"/>
      <c r="G87" s="107"/>
      <c r="H87" s="108"/>
      <c r="I87" s="111"/>
      <c r="J87" s="112"/>
    </row>
    <row r="88" spans="1:10" ht="13" customHeight="1">
      <c r="A88" s="32"/>
      <c r="B88" s="33" t="s">
        <v>70</v>
      </c>
      <c r="C88" s="34"/>
      <c r="D88" s="35" t="s">
        <v>65</v>
      </c>
      <c r="E88" s="21">
        <v>1</v>
      </c>
      <c r="F88" s="147" t="s">
        <v>10</v>
      </c>
      <c r="G88" s="109"/>
      <c r="H88" s="113"/>
      <c r="I88" s="114"/>
      <c r="J88" s="38"/>
    </row>
    <row r="89" spans="1:10" ht="13" customHeight="1">
      <c r="A89" s="7"/>
      <c r="B89" s="27"/>
      <c r="C89" s="28"/>
      <c r="D89" s="29"/>
      <c r="E89" s="11"/>
      <c r="F89" s="145"/>
      <c r="G89" s="107"/>
      <c r="H89" s="108"/>
      <c r="I89" s="111"/>
      <c r="J89" s="112"/>
    </row>
    <row r="90" spans="1:10" ht="13" customHeight="1">
      <c r="A90" s="17"/>
      <c r="B90" s="33" t="s">
        <v>57</v>
      </c>
      <c r="C90" s="34"/>
      <c r="D90" s="35" t="s">
        <v>64</v>
      </c>
      <c r="E90" s="21">
        <v>1</v>
      </c>
      <c r="F90" s="147" t="s">
        <v>10</v>
      </c>
      <c r="G90" s="109"/>
      <c r="H90" s="113"/>
      <c r="I90" s="114"/>
      <c r="J90" s="38"/>
    </row>
    <row r="91" spans="1:10" ht="13" customHeight="1">
      <c r="A91" s="26"/>
      <c r="B91" s="27"/>
      <c r="C91" s="28"/>
      <c r="D91" s="29"/>
      <c r="E91" s="11"/>
      <c r="F91" s="145"/>
      <c r="G91" s="13"/>
      <c r="H91" s="108"/>
      <c r="I91" s="111"/>
      <c r="J91" s="112"/>
    </row>
    <row r="92" spans="1:10" ht="13" customHeight="1">
      <c r="A92" s="32"/>
      <c r="B92" s="33"/>
      <c r="C92" s="34"/>
      <c r="D92" s="35"/>
      <c r="E92" s="21"/>
      <c r="F92" s="147"/>
      <c r="G92" s="109"/>
      <c r="H92" s="113"/>
      <c r="I92" s="114"/>
      <c r="J92" s="115"/>
    </row>
    <row r="93" spans="1:10" ht="13" customHeight="1">
      <c r="A93" s="26"/>
      <c r="B93" s="27"/>
      <c r="C93" s="28"/>
      <c r="D93" s="29"/>
      <c r="E93" s="11"/>
      <c r="F93" s="145"/>
      <c r="G93" s="13"/>
      <c r="H93" s="108"/>
      <c r="I93" s="111"/>
      <c r="J93" s="15"/>
    </row>
    <row r="94" spans="1:10" ht="13" customHeight="1">
      <c r="A94" s="32"/>
      <c r="B94" s="147" t="s">
        <v>9</v>
      </c>
      <c r="C94" s="34"/>
      <c r="D94" s="35"/>
      <c r="E94" s="21"/>
      <c r="F94" s="147"/>
      <c r="G94" s="109"/>
      <c r="H94" s="113"/>
      <c r="I94" s="114"/>
      <c r="J94" s="38"/>
    </row>
    <row r="95" spans="1:10" ht="13" customHeight="1">
      <c r="A95" s="26"/>
      <c r="B95" s="27"/>
      <c r="C95" s="28"/>
      <c r="D95" s="29"/>
      <c r="E95" s="11"/>
      <c r="F95" s="145"/>
      <c r="G95" s="13"/>
      <c r="H95" s="30"/>
      <c r="I95" s="31"/>
      <c r="J95" s="15"/>
    </row>
    <row r="96" spans="1:10" ht="13" customHeight="1">
      <c r="A96" s="32"/>
      <c r="B96" s="33"/>
      <c r="C96" s="34"/>
      <c r="D96" s="35"/>
      <c r="E96" s="21"/>
      <c r="F96" s="147"/>
      <c r="G96" s="109"/>
      <c r="H96" s="113"/>
      <c r="I96" s="62"/>
      <c r="J96" s="38"/>
    </row>
    <row r="97" spans="1:12" ht="13" customHeight="1">
      <c r="A97" s="26"/>
      <c r="B97" s="27"/>
      <c r="C97" s="28"/>
      <c r="D97" s="29"/>
      <c r="E97" s="11"/>
      <c r="F97" s="145"/>
      <c r="G97" s="13"/>
      <c r="H97" s="13"/>
      <c r="I97" s="31"/>
      <c r="J97" s="15"/>
      <c r="K97" s="40"/>
    </row>
    <row r="98" spans="1:12" ht="13" customHeight="1">
      <c r="A98" s="17">
        <v>4</v>
      </c>
      <c r="B98" s="18" t="str">
        <f>鑑!B12</f>
        <v>トイレブース改造</v>
      </c>
      <c r="C98" s="34"/>
      <c r="D98" s="35"/>
      <c r="E98" s="21"/>
      <c r="F98" s="147"/>
      <c r="G98" s="23"/>
      <c r="H98" s="36"/>
      <c r="I98" s="24"/>
      <c r="J98" s="63"/>
    </row>
    <row r="99" spans="1:12" ht="13" customHeight="1">
      <c r="A99" s="26"/>
      <c r="B99" s="27"/>
      <c r="C99" s="28"/>
      <c r="D99" s="29"/>
      <c r="E99" s="11"/>
      <c r="F99" s="145"/>
      <c r="G99" s="13"/>
      <c r="H99" s="30"/>
      <c r="I99" s="111"/>
      <c r="J99" s="112"/>
    </row>
    <row r="100" spans="1:12" ht="13" customHeight="1">
      <c r="A100" s="32"/>
      <c r="B100" s="33" t="s">
        <v>60</v>
      </c>
      <c r="C100" s="34" t="s">
        <v>81</v>
      </c>
      <c r="D100" s="35" t="s">
        <v>64</v>
      </c>
      <c r="E100" s="21">
        <v>4</v>
      </c>
      <c r="F100" s="147" t="s">
        <v>71</v>
      </c>
      <c r="G100" s="109"/>
      <c r="H100" s="113"/>
      <c r="I100" s="114"/>
      <c r="J100" s="38"/>
    </row>
    <row r="101" spans="1:12" ht="13" customHeight="1">
      <c r="A101" s="26"/>
      <c r="B101" s="27"/>
      <c r="C101" s="28" t="s">
        <v>88</v>
      </c>
      <c r="D101" s="29" t="s">
        <v>42</v>
      </c>
      <c r="E101" s="11"/>
      <c r="F101" s="145"/>
      <c r="G101" s="13"/>
      <c r="H101" s="13"/>
      <c r="I101" s="111"/>
      <c r="J101" s="112"/>
    </row>
    <row r="102" spans="1:12" ht="13" customHeight="1">
      <c r="A102" s="32"/>
      <c r="B102" s="33" t="s">
        <v>58</v>
      </c>
      <c r="C102" s="34" t="s">
        <v>82</v>
      </c>
      <c r="D102" s="35" t="s">
        <v>65</v>
      </c>
      <c r="E102" s="21">
        <v>4</v>
      </c>
      <c r="F102" s="147" t="s">
        <v>71</v>
      </c>
      <c r="G102" s="109"/>
      <c r="H102" s="113"/>
      <c r="I102" s="114"/>
      <c r="J102" s="38"/>
    </row>
    <row r="103" spans="1:12" ht="13" customHeight="1">
      <c r="A103" s="26"/>
      <c r="B103" s="27"/>
      <c r="C103" s="28"/>
      <c r="D103" s="29"/>
      <c r="E103" s="11"/>
      <c r="F103" s="145"/>
      <c r="G103" s="13"/>
      <c r="H103" s="13"/>
      <c r="I103" s="111"/>
      <c r="J103" s="112"/>
    </row>
    <row r="104" spans="1:12" ht="13" customHeight="1">
      <c r="A104" s="32"/>
      <c r="B104" s="33" t="s">
        <v>61</v>
      </c>
      <c r="C104" s="34"/>
      <c r="D104" s="35" t="s">
        <v>64</v>
      </c>
      <c r="E104" s="21">
        <v>4</v>
      </c>
      <c r="F104" s="147" t="s">
        <v>71</v>
      </c>
      <c r="G104" s="109"/>
      <c r="H104" s="113"/>
      <c r="I104" s="114"/>
      <c r="J104" s="115"/>
    </row>
    <row r="105" spans="1:12" ht="13" customHeight="1">
      <c r="A105" s="26"/>
      <c r="B105" s="27"/>
      <c r="C105" s="28"/>
      <c r="D105" s="29"/>
      <c r="E105" s="11"/>
      <c r="F105" s="145"/>
      <c r="G105" s="13"/>
      <c r="H105" s="13"/>
      <c r="I105" s="111"/>
      <c r="J105" s="112"/>
    </row>
    <row r="106" spans="1:12" ht="13" customHeight="1">
      <c r="A106" s="32"/>
      <c r="B106" s="33" t="s">
        <v>62</v>
      </c>
      <c r="C106" s="34"/>
      <c r="D106" s="35" t="s">
        <v>64</v>
      </c>
      <c r="E106" s="21">
        <v>1</v>
      </c>
      <c r="F106" s="147" t="s">
        <v>10</v>
      </c>
      <c r="G106" s="109"/>
      <c r="H106" s="113"/>
      <c r="I106" s="114"/>
      <c r="J106" s="38"/>
    </row>
    <row r="107" spans="1:12" ht="13" customHeight="1">
      <c r="A107" s="7"/>
      <c r="B107" s="27"/>
      <c r="C107" s="28"/>
      <c r="D107" s="29"/>
      <c r="E107" s="11"/>
      <c r="F107" s="145"/>
      <c r="G107" s="13"/>
      <c r="H107" s="13"/>
      <c r="I107" s="111"/>
      <c r="J107" s="112"/>
    </row>
    <row r="108" spans="1:12" ht="13" customHeight="1">
      <c r="A108" s="17"/>
      <c r="B108" s="33" t="s">
        <v>63</v>
      </c>
      <c r="C108" s="34"/>
      <c r="D108" s="35"/>
      <c r="E108" s="21">
        <v>1</v>
      </c>
      <c r="F108" s="147" t="s">
        <v>10</v>
      </c>
      <c r="G108" s="109"/>
      <c r="H108" s="113"/>
      <c r="I108" s="114"/>
      <c r="J108" s="38"/>
    </row>
    <row r="109" spans="1:12" ht="13" customHeight="1">
      <c r="A109" s="7"/>
      <c r="B109" s="27"/>
      <c r="C109" s="28"/>
      <c r="D109" s="29"/>
      <c r="E109" s="11"/>
      <c r="F109" s="145"/>
      <c r="G109" s="13"/>
      <c r="H109" s="27"/>
      <c r="I109" s="14"/>
      <c r="J109" s="15"/>
    </row>
    <row r="110" spans="1:12" ht="13" customHeight="1">
      <c r="A110" s="17"/>
      <c r="B110" s="33"/>
      <c r="C110" s="34"/>
      <c r="D110" s="35"/>
      <c r="E110" s="21"/>
      <c r="F110" s="147"/>
      <c r="G110" s="23"/>
      <c r="H110" s="65"/>
      <c r="I110" s="66"/>
      <c r="J110" s="67"/>
    </row>
    <row r="111" spans="1:12" ht="13" customHeight="1">
      <c r="A111" s="7"/>
      <c r="B111" s="27"/>
      <c r="C111" s="28"/>
      <c r="D111" s="29"/>
      <c r="E111" s="11"/>
      <c r="F111" s="145"/>
      <c r="G111" s="13"/>
      <c r="H111" s="13"/>
      <c r="I111" s="14"/>
      <c r="J111" s="15"/>
    </row>
    <row r="112" spans="1:12" ht="13" customHeight="1">
      <c r="A112" s="17"/>
      <c r="B112" s="146" t="s">
        <v>9</v>
      </c>
      <c r="C112" s="45"/>
      <c r="D112" s="110"/>
      <c r="E112" s="47"/>
      <c r="F112" s="146"/>
      <c r="G112" s="65"/>
      <c r="H112" s="23"/>
      <c r="I112" s="24"/>
      <c r="J112" s="25"/>
      <c r="L112" s="74"/>
    </row>
    <row r="113" spans="1:10" ht="13" customHeight="1">
      <c r="A113" s="7"/>
      <c r="B113" s="27"/>
      <c r="C113" s="42"/>
      <c r="D113" s="29"/>
      <c r="E113" s="11"/>
      <c r="F113" s="145"/>
      <c r="G113" s="13"/>
      <c r="H113" s="13"/>
      <c r="I113" s="14"/>
      <c r="J113" s="15"/>
    </row>
    <row r="114" spans="1:10" ht="13" customHeight="1">
      <c r="A114" s="43"/>
      <c r="B114" s="146"/>
      <c r="C114" s="45"/>
      <c r="D114" s="110"/>
      <c r="E114" s="47"/>
      <c r="F114" s="146"/>
      <c r="G114" s="65"/>
      <c r="H114" s="23"/>
      <c r="I114" s="37"/>
      <c r="J114" s="69"/>
    </row>
    <row r="115" spans="1:10" ht="13" customHeight="1">
      <c r="A115" s="7"/>
      <c r="B115" s="27"/>
      <c r="C115" s="28"/>
      <c r="D115" s="29"/>
      <c r="E115" s="11"/>
      <c r="F115" s="145"/>
      <c r="G115" s="13"/>
      <c r="H115" s="13"/>
      <c r="I115" s="14"/>
      <c r="J115" s="15"/>
    </row>
    <row r="116" spans="1:10" ht="13" customHeight="1" thickBot="1">
      <c r="A116" s="48"/>
      <c r="B116" s="49"/>
      <c r="C116" s="50"/>
      <c r="D116" s="149"/>
      <c r="E116" s="52"/>
      <c r="F116" s="53"/>
      <c r="G116" s="54"/>
      <c r="H116" s="54"/>
      <c r="I116" s="56"/>
      <c r="J116" s="70"/>
    </row>
    <row r="117" spans="1:10" ht="22" customHeight="1">
      <c r="J117" s="78" t="s">
        <v>8</v>
      </c>
    </row>
  </sheetData>
  <mergeCells count="30">
    <mergeCell ref="F79:F80"/>
    <mergeCell ref="G79:G80"/>
    <mergeCell ref="H79:H80"/>
    <mergeCell ref="I79:I80"/>
    <mergeCell ref="J79:J80"/>
    <mergeCell ref="A79:A80"/>
    <mergeCell ref="B79:B80"/>
    <mergeCell ref="C79:C80"/>
    <mergeCell ref="D79:D80"/>
    <mergeCell ref="E79:E80"/>
    <mergeCell ref="G40:G41"/>
    <mergeCell ref="H40:H41"/>
    <mergeCell ref="I40:I41"/>
    <mergeCell ref="J40:J41"/>
    <mergeCell ref="G1:G2"/>
    <mergeCell ref="H1:H2"/>
    <mergeCell ref="I1:I2"/>
    <mergeCell ref="J1:J2"/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8B46C-BC6C-4506-B317-3D4B78F02E1A}">
  <dimension ref="A1:U78"/>
  <sheetViews>
    <sheetView view="pageBreakPreview" zoomScale="80" zoomScaleNormal="80" zoomScaleSheetLayoutView="80" workbookViewId="0">
      <selection activeCell="H25" sqref="H25"/>
    </sheetView>
  </sheetViews>
  <sheetFormatPr defaultColWidth="9" defaultRowHeight="12"/>
  <cols>
    <col min="1" max="1" width="3.6328125" style="75" customWidth="1"/>
    <col min="2" max="2" width="26.6328125" style="72" customWidth="1"/>
    <col min="3" max="3" width="28.6328125" style="72" customWidth="1"/>
    <col min="4" max="4" width="6.6328125" style="72" customWidth="1"/>
    <col min="5" max="5" width="9.6328125" style="72" customWidth="1"/>
    <col min="6" max="6" width="5.6328125" style="75" customWidth="1"/>
    <col min="7" max="7" width="11.6328125" style="72" customWidth="1"/>
    <col min="8" max="8" width="14.6328125" style="76" customWidth="1"/>
    <col min="9" max="9" width="14.6328125" style="2" customWidth="1"/>
    <col min="10" max="10" width="14.6328125" style="77" customWidth="1"/>
    <col min="11" max="11" width="3.6328125" style="2" customWidth="1"/>
    <col min="12" max="12" width="6.54296875" style="72" customWidth="1"/>
    <col min="13" max="13" width="12.6328125" style="72" customWidth="1"/>
    <col min="14" max="14" width="6.6328125" style="72" customWidth="1"/>
    <col min="15" max="15" width="12.6328125" style="72" customWidth="1"/>
    <col min="16" max="16" width="10.6328125" style="72" customWidth="1"/>
    <col min="17" max="17" width="6.6328125" style="72" customWidth="1"/>
    <col min="18" max="18" width="10.6328125" style="72" customWidth="1"/>
    <col min="19" max="19" width="6.6328125" style="72" customWidth="1"/>
    <col min="20" max="20" width="10.6328125" style="72" customWidth="1"/>
    <col min="21" max="16384" width="9" style="72"/>
  </cols>
  <sheetData>
    <row r="1" spans="1:21" ht="14" customHeight="1">
      <c r="A1" s="192"/>
      <c r="B1" s="190" t="s">
        <v>1</v>
      </c>
      <c r="C1" s="194" t="s">
        <v>2</v>
      </c>
      <c r="D1" s="196"/>
      <c r="E1" s="190" t="s">
        <v>3</v>
      </c>
      <c r="F1" s="190" t="s">
        <v>0</v>
      </c>
      <c r="G1" s="190" t="s">
        <v>4</v>
      </c>
      <c r="H1" s="190" t="s">
        <v>5</v>
      </c>
      <c r="I1" s="198" t="s">
        <v>6</v>
      </c>
      <c r="J1" s="200" t="s">
        <v>7</v>
      </c>
    </row>
    <row r="2" spans="1:21" s="73" customFormat="1" ht="14" customHeight="1" thickBot="1">
      <c r="A2" s="193"/>
      <c r="B2" s="191"/>
      <c r="C2" s="195"/>
      <c r="D2" s="197"/>
      <c r="E2" s="191"/>
      <c r="F2" s="191"/>
      <c r="G2" s="191"/>
      <c r="H2" s="191"/>
      <c r="I2" s="199"/>
      <c r="J2" s="201"/>
      <c r="K2" s="4"/>
    </row>
    <row r="3" spans="1:21" ht="13" customHeight="1">
      <c r="A3" s="7"/>
      <c r="B3" s="8"/>
      <c r="C3" s="9"/>
      <c r="D3" s="10"/>
      <c r="E3" s="11"/>
      <c r="F3" s="12"/>
      <c r="G3" s="13"/>
      <c r="H3" s="13"/>
      <c r="I3" s="31"/>
      <c r="J3" s="15"/>
    </row>
    <row r="4" spans="1:21" ht="13" customHeight="1">
      <c r="A4" s="17">
        <v>5</v>
      </c>
      <c r="B4" s="18" t="str">
        <f>鑑!B20</f>
        <v>共通費</v>
      </c>
      <c r="C4" s="19"/>
      <c r="D4" s="20"/>
      <c r="E4" s="21"/>
      <c r="F4" s="22"/>
      <c r="G4" s="23"/>
      <c r="H4" s="23"/>
      <c r="I4" s="62"/>
      <c r="J4" s="25"/>
    </row>
    <row r="5" spans="1:21" ht="13" customHeight="1">
      <c r="A5" s="26"/>
      <c r="B5" s="27"/>
      <c r="C5" s="28"/>
      <c r="D5" s="29"/>
      <c r="E5" s="11"/>
      <c r="F5" s="12"/>
      <c r="G5" s="13"/>
      <c r="H5" s="30"/>
      <c r="I5" s="31"/>
      <c r="J5" s="15"/>
      <c r="L5" s="207"/>
      <c r="M5" s="207"/>
      <c r="N5" s="219"/>
      <c r="O5" s="118"/>
      <c r="P5" s="220"/>
      <c r="Q5" s="118"/>
      <c r="R5" s="118"/>
      <c r="S5" s="118"/>
      <c r="T5" s="118"/>
      <c r="U5" s="118"/>
    </row>
    <row r="6" spans="1:21" ht="13" customHeight="1">
      <c r="A6" s="32"/>
      <c r="B6" s="33"/>
      <c r="C6" s="34"/>
      <c r="D6" s="35"/>
      <c r="E6" s="21"/>
      <c r="F6" s="22"/>
      <c r="G6" s="109"/>
      <c r="H6" s="36"/>
      <c r="I6" s="131"/>
      <c r="J6" s="69"/>
      <c r="L6" s="118"/>
      <c r="M6" s="118"/>
      <c r="N6" s="118"/>
      <c r="O6" s="118"/>
      <c r="P6" s="118"/>
      <c r="Q6" s="118"/>
      <c r="R6" s="118"/>
      <c r="S6" s="118"/>
      <c r="T6" s="118"/>
      <c r="U6" s="118"/>
    </row>
    <row r="7" spans="1:21" ht="13" customHeight="1">
      <c r="A7" s="26"/>
      <c r="B7" s="27"/>
      <c r="C7" s="28"/>
      <c r="D7" s="39"/>
      <c r="E7" s="27"/>
      <c r="F7" s="12"/>
      <c r="G7" s="27"/>
      <c r="H7" s="27"/>
      <c r="I7" s="132"/>
      <c r="J7" s="133"/>
      <c r="L7" s="221"/>
      <c r="M7" s="202"/>
      <c r="N7" s="202"/>
      <c r="O7" s="202"/>
      <c r="P7" s="222"/>
      <c r="Q7" s="202"/>
      <c r="R7" s="223"/>
      <c r="S7" s="224"/>
      <c r="T7" s="223"/>
      <c r="U7" s="118"/>
    </row>
    <row r="8" spans="1:21" ht="13" customHeight="1">
      <c r="A8" s="32"/>
      <c r="B8" s="33" t="s">
        <v>25</v>
      </c>
      <c r="C8" s="34"/>
      <c r="D8" s="20"/>
      <c r="E8" s="134">
        <v>1</v>
      </c>
      <c r="F8" s="22" t="s">
        <v>10</v>
      </c>
      <c r="G8" s="33"/>
      <c r="H8" s="135"/>
      <c r="I8" s="131"/>
      <c r="J8" s="136"/>
      <c r="L8" s="221"/>
      <c r="M8" s="202"/>
      <c r="N8" s="202"/>
      <c r="O8" s="202"/>
      <c r="P8" s="222"/>
      <c r="Q8" s="202"/>
      <c r="R8" s="202"/>
      <c r="S8" s="224"/>
      <c r="T8" s="202"/>
      <c r="U8" s="118"/>
    </row>
    <row r="9" spans="1:21" ht="13" customHeight="1">
      <c r="A9" s="26"/>
      <c r="B9" s="27"/>
      <c r="C9" s="28"/>
      <c r="D9" s="39"/>
      <c r="E9" s="27"/>
      <c r="F9" s="12"/>
      <c r="G9" s="27"/>
      <c r="H9" s="27"/>
      <c r="I9" s="132"/>
      <c r="J9" s="15"/>
      <c r="L9" s="221"/>
      <c r="M9" s="202"/>
      <c r="N9" s="202"/>
      <c r="O9" s="202"/>
      <c r="P9" s="222"/>
      <c r="Q9" s="202"/>
      <c r="R9" s="223"/>
      <c r="S9" s="202"/>
      <c r="T9" s="223"/>
      <c r="U9" s="118"/>
    </row>
    <row r="10" spans="1:21" ht="13" customHeight="1">
      <c r="A10" s="32"/>
      <c r="B10" s="33"/>
      <c r="C10" s="34"/>
      <c r="D10" s="20"/>
      <c r="E10" s="33"/>
      <c r="F10" s="22"/>
      <c r="G10" s="33"/>
      <c r="H10" s="33"/>
      <c r="I10" s="131"/>
      <c r="J10" s="136"/>
      <c r="L10" s="221"/>
      <c r="M10" s="202"/>
      <c r="N10" s="202"/>
      <c r="O10" s="202"/>
      <c r="P10" s="222"/>
      <c r="Q10" s="202"/>
      <c r="R10" s="202"/>
      <c r="S10" s="202"/>
      <c r="T10" s="202"/>
      <c r="U10" s="118"/>
    </row>
    <row r="11" spans="1:21" ht="13" customHeight="1">
      <c r="A11" s="7"/>
      <c r="B11" s="27"/>
      <c r="C11" s="28"/>
      <c r="D11" s="39"/>
      <c r="E11" s="27"/>
      <c r="F11" s="12"/>
      <c r="G11" s="27"/>
      <c r="H11" s="27"/>
      <c r="I11" s="31"/>
      <c r="J11" s="133"/>
      <c r="L11" s="118"/>
      <c r="M11" s="202"/>
      <c r="N11" s="202"/>
      <c r="O11" s="202"/>
      <c r="P11" s="222"/>
      <c r="Q11" s="202"/>
      <c r="R11" s="223"/>
      <c r="S11" s="202"/>
      <c r="T11" s="202"/>
      <c r="U11" s="118"/>
    </row>
    <row r="12" spans="1:21" ht="13" customHeight="1">
      <c r="A12" s="17"/>
      <c r="B12" s="33"/>
      <c r="C12" s="34"/>
      <c r="D12" s="20"/>
      <c r="E12" s="33"/>
      <c r="F12" s="22"/>
      <c r="G12" s="33"/>
      <c r="H12" s="33"/>
      <c r="I12" s="131"/>
      <c r="J12" s="137"/>
      <c r="L12" s="118"/>
      <c r="M12" s="202"/>
      <c r="N12" s="202"/>
      <c r="O12" s="202"/>
      <c r="P12" s="222"/>
      <c r="Q12" s="202"/>
      <c r="R12" s="202"/>
      <c r="S12" s="202"/>
      <c r="T12" s="202"/>
      <c r="U12" s="118"/>
    </row>
    <row r="13" spans="1:21" ht="13" customHeight="1">
      <c r="A13" s="26"/>
      <c r="B13" s="27"/>
      <c r="C13" s="28"/>
      <c r="D13" s="39"/>
      <c r="E13" s="27"/>
      <c r="F13" s="12"/>
      <c r="G13" s="27"/>
      <c r="H13" s="27"/>
      <c r="I13" s="31"/>
      <c r="J13" s="133"/>
      <c r="L13" s="118"/>
      <c r="M13" s="118"/>
      <c r="N13" s="118"/>
      <c r="O13" s="118"/>
      <c r="P13" s="223"/>
      <c r="Q13" s="118"/>
      <c r="R13" s="118"/>
      <c r="S13" s="118"/>
      <c r="T13" s="118"/>
      <c r="U13" s="118"/>
    </row>
    <row r="14" spans="1:21" ht="13" customHeight="1">
      <c r="A14" s="32"/>
      <c r="B14" s="33"/>
      <c r="C14" s="34"/>
      <c r="D14" s="20"/>
      <c r="E14" s="33"/>
      <c r="F14" s="22"/>
      <c r="G14" s="33"/>
      <c r="H14" s="33"/>
      <c r="I14" s="131"/>
      <c r="J14" s="137"/>
      <c r="L14" s="118"/>
      <c r="M14" s="225"/>
      <c r="N14" s="118"/>
      <c r="O14" s="118"/>
      <c r="P14" s="202"/>
      <c r="Q14" s="118"/>
      <c r="R14" s="226"/>
      <c r="S14" s="226"/>
      <c r="T14" s="226"/>
      <c r="U14" s="118"/>
    </row>
    <row r="15" spans="1:21" ht="13" customHeight="1">
      <c r="A15" s="26"/>
      <c r="B15" s="27"/>
      <c r="C15" s="28"/>
      <c r="D15" s="39"/>
      <c r="E15" s="27"/>
      <c r="F15" s="12"/>
      <c r="G15" s="27"/>
      <c r="H15" s="27"/>
      <c r="I15" s="132"/>
      <c r="J15" s="133"/>
    </row>
    <row r="16" spans="1:21" ht="13" customHeight="1">
      <c r="A16" s="32"/>
      <c r="B16" s="33"/>
      <c r="C16" s="34"/>
      <c r="D16" s="20"/>
      <c r="E16" s="33"/>
      <c r="F16" s="22"/>
      <c r="G16" s="33"/>
      <c r="H16" s="44"/>
      <c r="I16" s="131"/>
      <c r="J16" s="138"/>
    </row>
    <row r="17" spans="1:11" ht="13" customHeight="1">
      <c r="A17" s="26"/>
      <c r="B17" s="27"/>
      <c r="C17" s="28"/>
      <c r="D17" s="39"/>
      <c r="E17" s="27"/>
      <c r="F17" s="12"/>
      <c r="G17" s="27"/>
      <c r="H17" s="27"/>
      <c r="I17" s="132"/>
      <c r="J17" s="139"/>
    </row>
    <row r="18" spans="1:11" ht="13" customHeight="1">
      <c r="A18" s="32"/>
      <c r="B18" s="33"/>
      <c r="C18" s="34"/>
      <c r="D18" s="20"/>
      <c r="E18" s="33"/>
      <c r="F18" s="22"/>
      <c r="G18" s="33"/>
      <c r="H18" s="33"/>
      <c r="I18" s="131"/>
      <c r="J18" s="140"/>
    </row>
    <row r="19" spans="1:11" ht="13" customHeight="1">
      <c r="A19" s="26"/>
      <c r="B19" s="27"/>
      <c r="C19" s="28"/>
      <c r="D19" s="39"/>
      <c r="E19" s="27"/>
      <c r="F19" s="12"/>
      <c r="G19" s="27"/>
      <c r="H19" s="27"/>
      <c r="I19" s="31"/>
      <c r="J19" s="133"/>
      <c r="K19" s="40"/>
    </row>
    <row r="20" spans="1:11" ht="13" customHeight="1">
      <c r="A20" s="32"/>
      <c r="B20" s="33"/>
      <c r="C20" s="34"/>
      <c r="D20" s="20"/>
      <c r="E20" s="33"/>
      <c r="F20" s="22"/>
      <c r="G20" s="33"/>
      <c r="H20" s="33"/>
      <c r="I20" s="131"/>
      <c r="J20" s="136"/>
    </row>
    <row r="21" spans="1:11" ht="13" customHeight="1">
      <c r="A21" s="26"/>
      <c r="B21" s="27"/>
      <c r="C21" s="28"/>
      <c r="D21" s="39"/>
      <c r="E21" s="27"/>
      <c r="F21" s="12"/>
      <c r="G21" s="27"/>
      <c r="H21" s="27"/>
      <c r="I21" s="132"/>
      <c r="J21" s="133"/>
    </row>
    <row r="22" spans="1:11" ht="13" customHeight="1">
      <c r="A22" s="32"/>
      <c r="B22" s="33" t="s">
        <v>26</v>
      </c>
      <c r="C22" s="34"/>
      <c r="D22" s="20"/>
      <c r="E22" s="134">
        <v>1</v>
      </c>
      <c r="F22" s="22" t="s">
        <v>10</v>
      </c>
      <c r="G22" s="33"/>
      <c r="H22" s="135"/>
      <c r="I22" s="131"/>
      <c r="J22" s="136"/>
    </row>
    <row r="23" spans="1:11" ht="13" customHeight="1">
      <c r="A23" s="26"/>
      <c r="B23" s="27"/>
      <c r="C23" s="28"/>
      <c r="D23" s="39"/>
      <c r="E23" s="27"/>
      <c r="F23" s="12"/>
      <c r="G23" s="27"/>
      <c r="H23" s="27"/>
      <c r="I23" s="132"/>
      <c r="J23" s="139"/>
    </row>
    <row r="24" spans="1:11" ht="13" customHeight="1">
      <c r="A24" s="32"/>
      <c r="B24" s="33"/>
      <c r="C24" s="34"/>
      <c r="D24" s="20"/>
      <c r="E24" s="33"/>
      <c r="F24" s="22"/>
      <c r="G24" s="33"/>
      <c r="H24" s="33"/>
      <c r="I24" s="131"/>
      <c r="J24" s="140"/>
    </row>
    <row r="25" spans="1:11" ht="13" customHeight="1">
      <c r="A25" s="26"/>
      <c r="B25" s="27"/>
      <c r="C25" s="28"/>
      <c r="D25" s="39"/>
      <c r="E25" s="27"/>
      <c r="F25" s="12"/>
      <c r="G25" s="27"/>
      <c r="H25" s="27"/>
      <c r="I25" s="31"/>
      <c r="J25" s="133"/>
    </row>
    <row r="26" spans="1:11" ht="13" customHeight="1">
      <c r="A26" s="32"/>
      <c r="B26" s="33"/>
      <c r="C26" s="34"/>
      <c r="D26" s="20"/>
      <c r="E26" s="33"/>
      <c r="F26" s="22"/>
      <c r="G26" s="33"/>
      <c r="H26" s="33"/>
      <c r="I26" s="131"/>
      <c r="J26" s="136"/>
    </row>
    <row r="27" spans="1:11" ht="13" customHeight="1">
      <c r="A27" s="7"/>
      <c r="B27" s="27"/>
      <c r="C27" s="28"/>
      <c r="D27" s="39"/>
      <c r="E27" s="27"/>
      <c r="F27" s="12"/>
      <c r="G27" s="27"/>
      <c r="H27" s="27"/>
      <c r="I27" s="31"/>
      <c r="J27" s="133"/>
    </row>
    <row r="28" spans="1:11" ht="13" customHeight="1">
      <c r="A28" s="17"/>
      <c r="B28" s="33"/>
      <c r="C28" s="34"/>
      <c r="D28" s="20"/>
      <c r="E28" s="33"/>
      <c r="F28" s="22"/>
      <c r="G28" s="33"/>
      <c r="H28" s="33"/>
      <c r="I28" s="131"/>
      <c r="J28" s="136"/>
    </row>
    <row r="29" spans="1:11" ht="13" customHeight="1">
      <c r="A29" s="7"/>
      <c r="B29" s="27"/>
      <c r="C29" s="28"/>
      <c r="D29" s="39"/>
      <c r="E29" s="27"/>
      <c r="F29" s="12"/>
      <c r="G29" s="27"/>
      <c r="H29" s="27"/>
      <c r="I29" s="132"/>
      <c r="J29" s="133"/>
    </row>
    <row r="30" spans="1:11" ht="13" customHeight="1">
      <c r="A30" s="17"/>
      <c r="B30" s="33" t="s">
        <v>27</v>
      </c>
      <c r="C30" s="34"/>
      <c r="D30" s="20"/>
      <c r="E30" s="134">
        <v>1</v>
      </c>
      <c r="F30" s="22" t="s">
        <v>10</v>
      </c>
      <c r="G30" s="33"/>
      <c r="H30" s="141"/>
      <c r="I30" s="131"/>
      <c r="J30" s="136"/>
    </row>
    <row r="31" spans="1:11" ht="13" customHeight="1">
      <c r="A31" s="7"/>
      <c r="B31" s="27"/>
      <c r="C31" s="28"/>
      <c r="D31" s="39"/>
      <c r="E31" s="11"/>
      <c r="F31" s="12"/>
      <c r="G31" s="13"/>
      <c r="H31" s="30"/>
      <c r="I31" s="31"/>
      <c r="J31" s="64"/>
    </row>
    <row r="32" spans="1:11" ht="13" customHeight="1">
      <c r="A32" s="17"/>
      <c r="B32" s="33"/>
      <c r="C32" s="34"/>
      <c r="D32" s="20"/>
      <c r="E32" s="21"/>
      <c r="F32" s="22"/>
      <c r="G32" s="23"/>
      <c r="H32" s="36"/>
      <c r="I32" s="37"/>
      <c r="J32" s="38"/>
    </row>
    <row r="33" spans="1:12" ht="13" customHeight="1">
      <c r="A33" s="7"/>
      <c r="B33" s="27"/>
      <c r="C33" s="28"/>
      <c r="D33" s="39"/>
      <c r="E33" s="11"/>
      <c r="F33" s="12"/>
      <c r="G33" s="13"/>
      <c r="H33" s="30"/>
      <c r="I33" s="31"/>
      <c r="J33" s="15"/>
    </row>
    <row r="34" spans="1:12" ht="13" customHeight="1">
      <c r="A34" s="17"/>
      <c r="B34" s="33"/>
      <c r="C34" s="34"/>
      <c r="D34" s="20"/>
      <c r="E34" s="21"/>
      <c r="F34" s="22"/>
      <c r="G34" s="23"/>
      <c r="H34" s="36"/>
      <c r="I34" s="37"/>
      <c r="J34" s="38"/>
      <c r="L34" s="74"/>
    </row>
    <row r="35" spans="1:12" ht="13" customHeight="1">
      <c r="A35" s="7"/>
      <c r="B35" s="27"/>
      <c r="C35" s="42"/>
      <c r="D35" s="39"/>
      <c r="E35" s="27"/>
      <c r="F35" s="12"/>
      <c r="G35" s="27"/>
      <c r="H35" s="27"/>
      <c r="I35" s="132"/>
      <c r="J35" s="15"/>
    </row>
    <row r="36" spans="1:12" ht="13" customHeight="1">
      <c r="A36" s="43"/>
      <c r="B36" s="68" t="s">
        <v>28</v>
      </c>
      <c r="C36" s="45"/>
      <c r="D36" s="46"/>
      <c r="E36" s="44"/>
      <c r="F36" s="68"/>
      <c r="G36" s="44"/>
      <c r="H36" s="141"/>
      <c r="I36" s="142"/>
      <c r="J36" s="38"/>
    </row>
    <row r="37" spans="1:12" ht="13" customHeight="1">
      <c r="A37" s="7"/>
      <c r="B37" s="27"/>
      <c r="C37" s="28"/>
      <c r="D37" s="39"/>
      <c r="E37" s="11"/>
      <c r="F37" s="12"/>
      <c r="G37" s="13"/>
      <c r="H37" s="30"/>
      <c r="I37" s="31"/>
      <c r="J37" s="15"/>
    </row>
    <row r="38" spans="1:12" ht="13" customHeight="1" thickBot="1">
      <c r="A38" s="48"/>
      <c r="B38" s="49"/>
      <c r="C38" s="50"/>
      <c r="D38" s="51"/>
      <c r="E38" s="52"/>
      <c r="F38" s="53"/>
      <c r="G38" s="54"/>
      <c r="H38" s="55"/>
      <c r="I38" s="56"/>
      <c r="J38" s="57"/>
    </row>
    <row r="39" spans="1:12" ht="22" customHeight="1">
      <c r="J39" s="78" t="s">
        <v>8</v>
      </c>
    </row>
    <row r="40" spans="1:12" ht="14" customHeight="1">
      <c r="A40" s="202"/>
      <c r="B40" s="203"/>
      <c r="C40" s="203"/>
      <c r="D40" s="202"/>
      <c r="E40" s="203"/>
      <c r="F40" s="203"/>
      <c r="G40" s="203"/>
      <c r="H40" s="203"/>
      <c r="I40" s="204"/>
      <c r="J40" s="204"/>
    </row>
    <row r="41" spans="1:12" s="73" customFormat="1" ht="14" customHeight="1">
      <c r="A41" s="202"/>
      <c r="B41" s="203"/>
      <c r="C41" s="203"/>
      <c r="D41" s="202"/>
      <c r="E41" s="203"/>
      <c r="F41" s="203"/>
      <c r="G41" s="203"/>
      <c r="H41" s="203"/>
      <c r="I41" s="204"/>
      <c r="J41" s="204"/>
      <c r="K41" s="4"/>
    </row>
    <row r="42" spans="1:12" ht="12.9" customHeight="1">
      <c r="A42" s="116"/>
      <c r="B42" s="117"/>
      <c r="C42" s="117"/>
      <c r="D42" s="118"/>
      <c r="E42" s="119"/>
      <c r="F42" s="120"/>
      <c r="G42" s="121"/>
      <c r="H42" s="122"/>
      <c r="I42" s="123"/>
      <c r="J42" s="124"/>
    </row>
    <row r="43" spans="1:12" ht="12.9" customHeight="1">
      <c r="A43" s="116"/>
      <c r="B43" s="118"/>
      <c r="C43" s="117"/>
      <c r="D43" s="118"/>
      <c r="E43" s="119"/>
      <c r="F43" s="120"/>
      <c r="G43" s="121"/>
      <c r="H43" s="122"/>
      <c r="I43" s="125"/>
      <c r="J43" s="126"/>
    </row>
    <row r="44" spans="1:12" ht="12.9" customHeight="1">
      <c r="A44" s="120"/>
      <c r="B44" s="118"/>
      <c r="C44" s="118"/>
      <c r="D44" s="120"/>
      <c r="E44" s="119"/>
      <c r="F44" s="120"/>
      <c r="G44" s="121"/>
      <c r="H44" s="122"/>
      <c r="I44" s="123"/>
      <c r="J44" s="124"/>
    </row>
    <row r="45" spans="1:12" ht="12.9" customHeight="1">
      <c r="A45" s="120"/>
      <c r="B45" s="118"/>
      <c r="C45" s="118"/>
      <c r="D45" s="120"/>
      <c r="E45" s="119"/>
      <c r="F45" s="120"/>
      <c r="G45" s="121"/>
      <c r="H45" s="122"/>
      <c r="I45" s="125"/>
      <c r="J45" s="126"/>
    </row>
    <row r="46" spans="1:12" ht="12.9" customHeight="1">
      <c r="A46" s="120"/>
      <c r="B46" s="118"/>
      <c r="C46" s="118"/>
      <c r="D46" s="120"/>
      <c r="E46" s="119"/>
      <c r="F46" s="120"/>
      <c r="G46" s="121"/>
      <c r="H46" s="122"/>
      <c r="I46" s="123"/>
      <c r="J46" s="124"/>
    </row>
    <row r="47" spans="1:12" ht="12.9" customHeight="1">
      <c r="A47" s="120"/>
      <c r="B47" s="118"/>
      <c r="C47" s="118"/>
      <c r="D47" s="120"/>
      <c r="E47" s="119"/>
      <c r="F47" s="120"/>
      <c r="G47" s="121"/>
      <c r="H47" s="122"/>
      <c r="I47" s="125"/>
      <c r="J47" s="126"/>
    </row>
    <row r="48" spans="1:12" ht="12.9" customHeight="1">
      <c r="A48" s="120"/>
      <c r="B48" s="118"/>
      <c r="C48" s="118"/>
      <c r="D48" s="120"/>
      <c r="E48" s="119"/>
      <c r="F48" s="120"/>
      <c r="G48" s="121"/>
      <c r="H48" s="122"/>
      <c r="I48" s="123"/>
      <c r="J48" s="124"/>
    </row>
    <row r="49" spans="1:11" ht="12.75" customHeight="1">
      <c r="A49" s="120"/>
      <c r="B49" s="118"/>
      <c r="C49" s="118"/>
      <c r="D49" s="120"/>
      <c r="E49" s="119"/>
      <c r="F49" s="120"/>
      <c r="G49" s="121"/>
      <c r="H49" s="122"/>
      <c r="I49" s="125"/>
      <c r="J49" s="126"/>
    </row>
    <row r="50" spans="1:11" ht="12.9" customHeight="1">
      <c r="A50" s="116"/>
      <c r="B50" s="118"/>
      <c r="C50" s="118"/>
      <c r="D50" s="120"/>
      <c r="E50" s="119"/>
      <c r="F50" s="120"/>
      <c r="G50" s="121"/>
      <c r="H50" s="122"/>
      <c r="I50" s="123"/>
      <c r="J50" s="124"/>
    </row>
    <row r="51" spans="1:11" ht="12.9" customHeight="1">
      <c r="A51" s="116"/>
      <c r="B51" s="118"/>
      <c r="C51" s="118"/>
      <c r="D51" s="120"/>
      <c r="E51" s="119"/>
      <c r="F51" s="120"/>
      <c r="G51" s="121"/>
      <c r="H51" s="122"/>
      <c r="I51" s="125"/>
      <c r="J51" s="127"/>
    </row>
    <row r="52" spans="1:11" ht="12.9" customHeight="1">
      <c r="A52" s="120"/>
      <c r="B52" s="118"/>
      <c r="C52" s="118"/>
      <c r="D52" s="118"/>
      <c r="E52" s="119"/>
      <c r="F52" s="120"/>
      <c r="G52" s="121"/>
      <c r="H52" s="121"/>
      <c r="I52" s="123"/>
      <c r="J52" s="124"/>
    </row>
    <row r="53" spans="1:11" ht="12.9" customHeight="1">
      <c r="A53" s="120"/>
      <c r="B53" s="118"/>
      <c r="C53" s="118"/>
      <c r="D53" s="118"/>
      <c r="E53" s="119"/>
      <c r="F53" s="120"/>
      <c r="G53" s="121"/>
      <c r="H53" s="122"/>
      <c r="I53" s="125"/>
      <c r="J53" s="126"/>
    </row>
    <row r="54" spans="1:11" ht="12.9" customHeight="1">
      <c r="A54" s="120"/>
      <c r="B54" s="118"/>
      <c r="C54" s="118"/>
      <c r="D54" s="118"/>
      <c r="E54" s="119"/>
      <c r="F54" s="120"/>
      <c r="G54" s="121"/>
      <c r="H54" s="121"/>
      <c r="I54" s="123"/>
      <c r="J54" s="124"/>
    </row>
    <row r="55" spans="1:11" ht="12.9" customHeight="1">
      <c r="A55" s="120"/>
      <c r="B55" s="118"/>
      <c r="C55" s="118"/>
      <c r="D55" s="118"/>
      <c r="E55" s="119"/>
      <c r="F55" s="120"/>
      <c r="G55" s="121"/>
      <c r="H55" s="122"/>
      <c r="I55" s="125"/>
      <c r="J55" s="126"/>
    </row>
    <row r="56" spans="1:11" ht="12.9" customHeight="1">
      <c r="A56" s="120"/>
      <c r="B56" s="118"/>
      <c r="C56" s="118"/>
      <c r="D56" s="118"/>
      <c r="E56" s="119"/>
      <c r="F56" s="120"/>
      <c r="G56" s="121"/>
      <c r="H56" s="121"/>
      <c r="I56" s="123"/>
      <c r="J56" s="124"/>
    </row>
    <row r="57" spans="1:11" ht="12.9" customHeight="1">
      <c r="A57" s="120"/>
      <c r="B57" s="118"/>
      <c r="C57" s="118"/>
      <c r="D57" s="118"/>
      <c r="E57" s="119"/>
      <c r="F57" s="120"/>
      <c r="G57" s="121"/>
      <c r="H57" s="122"/>
      <c r="I57" s="123"/>
      <c r="J57" s="126"/>
    </row>
    <row r="58" spans="1:11" ht="12.9" customHeight="1">
      <c r="A58" s="120"/>
      <c r="B58" s="118"/>
      <c r="C58" s="118"/>
      <c r="D58" s="118"/>
      <c r="E58" s="119"/>
      <c r="F58" s="120"/>
      <c r="G58" s="121"/>
      <c r="H58" s="122"/>
      <c r="I58" s="123"/>
      <c r="J58" s="124"/>
      <c r="K58" s="40"/>
    </row>
    <row r="59" spans="1:11" ht="12.9" customHeight="1">
      <c r="A59" s="120"/>
      <c r="B59" s="118"/>
      <c r="C59" s="118"/>
      <c r="D59" s="118"/>
      <c r="E59" s="119"/>
      <c r="F59" s="120"/>
      <c r="G59" s="121"/>
      <c r="H59" s="122"/>
      <c r="I59" s="125"/>
      <c r="J59" s="128"/>
    </row>
    <row r="60" spans="1:11" ht="12.9" customHeight="1">
      <c r="A60" s="120"/>
      <c r="B60" s="118"/>
      <c r="C60" s="118"/>
      <c r="D60" s="118"/>
      <c r="E60" s="119"/>
      <c r="F60" s="120"/>
      <c r="G60" s="121"/>
      <c r="H60" s="121"/>
      <c r="I60" s="123"/>
      <c r="J60" s="129"/>
    </row>
    <row r="61" spans="1:11" ht="12.9" customHeight="1">
      <c r="A61" s="120"/>
      <c r="B61" s="118"/>
      <c r="C61" s="118"/>
      <c r="D61" s="118"/>
      <c r="E61" s="119"/>
      <c r="F61" s="120"/>
      <c r="G61" s="121"/>
      <c r="H61" s="122"/>
      <c r="I61" s="125"/>
      <c r="J61" s="126"/>
    </row>
    <row r="62" spans="1:11" ht="12.9" customHeight="1">
      <c r="A62" s="120"/>
      <c r="B62" s="118"/>
      <c r="C62" s="118"/>
      <c r="D62" s="118"/>
      <c r="E62" s="119"/>
      <c r="F62" s="120"/>
      <c r="G62" s="121"/>
      <c r="H62" s="121"/>
      <c r="I62" s="123"/>
      <c r="J62" s="124"/>
    </row>
    <row r="63" spans="1:11" ht="12.9" customHeight="1">
      <c r="A63" s="120"/>
      <c r="B63" s="118"/>
      <c r="C63" s="118"/>
      <c r="D63" s="118"/>
      <c r="E63" s="119"/>
      <c r="F63" s="120"/>
      <c r="G63" s="121"/>
      <c r="H63" s="122"/>
      <c r="I63" s="125"/>
      <c r="J63" s="126"/>
    </row>
    <row r="64" spans="1:11" ht="12.9" customHeight="1">
      <c r="A64" s="120"/>
      <c r="B64" s="118"/>
      <c r="C64" s="118"/>
      <c r="D64" s="118"/>
      <c r="E64" s="119"/>
      <c r="F64" s="120"/>
      <c r="G64" s="121"/>
      <c r="H64" s="121"/>
      <c r="I64" s="123"/>
      <c r="J64" s="124"/>
    </row>
    <row r="65" spans="1:12" ht="12.9" customHeight="1">
      <c r="A65" s="120"/>
      <c r="B65" s="118"/>
      <c r="C65" s="118"/>
      <c r="D65" s="118"/>
      <c r="E65" s="119"/>
      <c r="F65" s="120"/>
      <c r="G65" s="121"/>
      <c r="H65" s="122"/>
      <c r="I65" s="125"/>
      <c r="J65" s="126"/>
    </row>
    <row r="66" spans="1:12" ht="12.9" customHeight="1">
      <c r="A66" s="116"/>
      <c r="B66" s="118"/>
      <c r="C66" s="118"/>
      <c r="D66" s="118"/>
      <c r="E66" s="119"/>
      <c r="F66" s="120"/>
      <c r="G66" s="121"/>
      <c r="H66" s="121"/>
      <c r="I66" s="125"/>
      <c r="J66" s="124"/>
    </row>
    <row r="67" spans="1:12" ht="12.9" customHeight="1">
      <c r="A67" s="116"/>
      <c r="B67" s="118"/>
      <c r="C67" s="118"/>
      <c r="D67" s="118"/>
      <c r="E67" s="119"/>
      <c r="F67" s="120"/>
      <c r="G67" s="121"/>
      <c r="H67" s="121"/>
      <c r="I67" s="125"/>
      <c r="J67" s="124"/>
    </row>
    <row r="68" spans="1:12" ht="12.9" customHeight="1">
      <c r="A68" s="116"/>
      <c r="B68" s="118"/>
      <c r="C68" s="118"/>
      <c r="D68" s="118"/>
      <c r="E68" s="119"/>
      <c r="F68" s="120"/>
      <c r="G68" s="121"/>
      <c r="H68" s="121"/>
      <c r="I68" s="123"/>
      <c r="J68" s="124"/>
    </row>
    <row r="69" spans="1:12" ht="12.9" customHeight="1">
      <c r="A69" s="116"/>
      <c r="B69" s="118"/>
      <c r="C69" s="118"/>
      <c r="D69" s="118"/>
      <c r="E69" s="119"/>
      <c r="F69" s="120"/>
      <c r="G69" s="121"/>
      <c r="H69" s="121"/>
      <c r="I69" s="123"/>
      <c r="J69" s="124"/>
    </row>
    <row r="70" spans="1:12" ht="12.9" customHeight="1">
      <c r="A70" s="116"/>
      <c r="B70" s="118"/>
      <c r="C70" s="118"/>
      <c r="D70" s="118"/>
      <c r="E70" s="119"/>
      <c r="F70" s="120"/>
      <c r="G70" s="121"/>
      <c r="H70" s="118"/>
      <c r="I70" s="125"/>
      <c r="J70" s="124"/>
    </row>
    <row r="71" spans="1:12" ht="12.9" customHeight="1">
      <c r="A71" s="116"/>
      <c r="B71" s="118"/>
      <c r="C71" s="118"/>
      <c r="D71" s="118"/>
      <c r="E71" s="119"/>
      <c r="F71" s="120"/>
      <c r="G71" s="121"/>
      <c r="H71" s="121"/>
      <c r="I71" s="121"/>
      <c r="J71" s="130"/>
    </row>
    <row r="72" spans="1:12" ht="12.9" customHeight="1">
      <c r="A72" s="116"/>
      <c r="B72" s="118"/>
      <c r="C72" s="118"/>
      <c r="D72" s="118"/>
      <c r="E72" s="119"/>
      <c r="F72" s="120"/>
      <c r="G72" s="121"/>
      <c r="H72" s="121"/>
      <c r="I72" s="125"/>
      <c r="J72" s="124"/>
    </row>
    <row r="73" spans="1:12" ht="12.9" customHeight="1">
      <c r="A73" s="116"/>
      <c r="B73" s="118"/>
      <c r="C73" s="118"/>
      <c r="D73" s="118"/>
      <c r="E73" s="119"/>
      <c r="F73" s="120"/>
      <c r="G73" s="121"/>
      <c r="H73" s="121"/>
      <c r="I73" s="125"/>
      <c r="J73" s="124"/>
      <c r="L73" s="74"/>
    </row>
    <row r="74" spans="1:12" ht="12.9" customHeight="1">
      <c r="A74" s="116"/>
      <c r="B74" s="118"/>
      <c r="C74" s="118"/>
      <c r="D74" s="118"/>
      <c r="E74" s="119"/>
      <c r="F74" s="120"/>
      <c r="G74" s="121"/>
      <c r="H74" s="121"/>
      <c r="I74" s="125"/>
      <c r="J74" s="124"/>
    </row>
    <row r="75" spans="1:12" ht="12.9" customHeight="1">
      <c r="A75" s="116"/>
      <c r="B75" s="120"/>
      <c r="C75" s="118"/>
      <c r="D75" s="118"/>
      <c r="E75" s="119"/>
      <c r="F75" s="120"/>
      <c r="G75" s="121"/>
      <c r="H75" s="121"/>
      <c r="I75" s="125"/>
      <c r="J75" s="124"/>
    </row>
    <row r="76" spans="1:12" ht="12.9" customHeight="1">
      <c r="A76" s="116"/>
      <c r="B76" s="118"/>
      <c r="C76" s="118"/>
      <c r="D76" s="118"/>
      <c r="E76" s="119"/>
      <c r="F76" s="120"/>
      <c r="G76" s="121"/>
      <c r="H76" s="121"/>
      <c r="I76" s="125"/>
      <c r="J76" s="124"/>
    </row>
    <row r="77" spans="1:12" ht="12.9" customHeight="1">
      <c r="A77" s="116"/>
      <c r="B77" s="118"/>
      <c r="C77" s="118"/>
      <c r="D77" s="118"/>
      <c r="E77" s="119"/>
      <c r="F77" s="120"/>
      <c r="G77" s="121"/>
      <c r="H77" s="121"/>
      <c r="I77" s="125"/>
      <c r="J77" s="124"/>
    </row>
    <row r="78" spans="1:12" ht="21.9" customHeight="1">
      <c r="J78" s="78"/>
    </row>
  </sheetData>
  <mergeCells count="46">
    <mergeCell ref="R9:R10"/>
    <mergeCell ref="S9:S10"/>
    <mergeCell ref="R7:R8"/>
    <mergeCell ref="S7:S8"/>
    <mergeCell ref="L5:M5"/>
    <mergeCell ref="O11:O12"/>
    <mergeCell ref="P11:P12"/>
    <mergeCell ref="Q11:Q12"/>
    <mergeCell ref="O7:O8"/>
    <mergeCell ref="P7:P8"/>
    <mergeCell ref="Q7:Q8"/>
    <mergeCell ref="O9:O10"/>
    <mergeCell ref="P9:P10"/>
    <mergeCell ref="Q9:Q10"/>
    <mergeCell ref="T7:T8"/>
    <mergeCell ref="G40:G41"/>
    <mergeCell ref="H40:H41"/>
    <mergeCell ref="I40:I41"/>
    <mergeCell ref="J40:J41"/>
    <mergeCell ref="M7:M8"/>
    <mergeCell ref="N7:N8"/>
    <mergeCell ref="M9:M10"/>
    <mergeCell ref="N9:N10"/>
    <mergeCell ref="M11:M12"/>
    <mergeCell ref="N11:N12"/>
    <mergeCell ref="R11:R12"/>
    <mergeCell ref="S11:S12"/>
    <mergeCell ref="T11:T12"/>
    <mergeCell ref="T9:T10"/>
    <mergeCell ref="P13:P14"/>
    <mergeCell ref="G1:G2"/>
    <mergeCell ref="H1:H2"/>
    <mergeCell ref="I1:I2"/>
    <mergeCell ref="J1:J2"/>
    <mergeCell ref="A40:A41"/>
    <mergeCell ref="B40:B41"/>
    <mergeCell ref="C40:C41"/>
    <mergeCell ref="D40:D41"/>
    <mergeCell ref="E40:E41"/>
    <mergeCell ref="F40:F41"/>
    <mergeCell ref="A1:A2"/>
    <mergeCell ref="B1:B2"/>
    <mergeCell ref="C1:C2"/>
    <mergeCell ref="D1:D2"/>
    <mergeCell ref="E1:E2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92C342-1380-4B68-9FE2-AFDB57328119}">
          <x14:formula1>
            <xm:f>#REF!</xm:f>
          </x14:formula1>
          <xm:sqref>L5:M5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</vt:lpstr>
      <vt:lpstr>鑑</vt:lpstr>
      <vt:lpstr>内訳</vt:lpstr>
      <vt:lpstr>経費</vt:lpstr>
      <vt:lpstr>鑑!Print_Area</vt:lpstr>
      <vt:lpstr>経費!Print_Area</vt:lpstr>
      <vt:lpstr>内訳!Print_Area</vt:lpstr>
      <vt:lpstr>表!Print_Area</vt:lpstr>
    </vt:vector>
  </TitlesOfParts>
  <Company>韮崎市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兵井　昌樹</dc:creator>
  <cp:lastModifiedBy>清水直樹</cp:lastModifiedBy>
  <cp:lastPrinted>2026-04-27T08:43:35Z</cp:lastPrinted>
  <dcterms:created xsi:type="dcterms:W3CDTF">1998-03-02T09:42:19Z</dcterms:created>
  <dcterms:modified xsi:type="dcterms:W3CDTF">2026-04-27T10:09:11Z</dcterms:modified>
</cp:coreProperties>
</file>