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sfil001\新共有フォルダ\01_各課専用フォルダ\105_営繕住宅課\02_建築営繕担当\作業用\望月\◆R7年度\1.設計\2.総務課\"/>
    </mc:Choice>
  </mc:AlternateContent>
  <xr:revisionPtr revIDLastSave="0" documentId="13_ncr:1_{E3A93192-20B1-4DC0-BFB5-BA1670B5E0E3}" xr6:coauthVersionLast="47" xr6:coauthVersionMax="47" xr10:uidLastSave="{00000000-0000-0000-0000-000000000000}"/>
  <bookViews>
    <workbookView xWindow="-38510" yWindow="110" windowWidth="38620" windowHeight="21220" tabRatio="709" xr2:uid="{00000000-000D-0000-FFFF-FFFF00000000}"/>
  </bookViews>
  <sheets>
    <sheet name="表" sheetId="1" r:id="rId1"/>
    <sheet name="鑑" sheetId="2" r:id="rId2"/>
    <sheet name="1仮設" sheetId="62" r:id="rId3"/>
    <sheet name="2.更新機器" sheetId="77" r:id="rId4"/>
    <sheet name="配管配線工事" sheetId="79" r:id="rId5"/>
    <sheet name="5.付帯" sheetId="8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TNK2" localSheetId="3">#REF!</definedName>
    <definedName name="_____TNK2">#REF!</definedName>
    <definedName name="____BAN1">#REF!</definedName>
    <definedName name="___BAN1">#REF!</definedName>
    <definedName name="___TNK2">#REF!</definedName>
    <definedName name="__BAN1">#REF!</definedName>
    <definedName name="__TNK2">#REF!</definedName>
    <definedName name="_BAN1">#REF!</definedName>
    <definedName name="_BAN5">#REF!</definedName>
    <definedName name="_Key1" localSheetId="2" hidden="1">#REF!</definedName>
    <definedName name="_Key1" localSheetId="4" hidden="1">#REF!</definedName>
    <definedName name="_Key1" hidden="1">#REF!</definedName>
    <definedName name="_Order1" hidden="1">255</definedName>
    <definedName name="_Order2" hidden="1">0</definedName>
    <definedName name="_Parse_Out" hidden="1">#REF!</definedName>
    <definedName name="_Sort" hidden="1">#REF!</definedName>
    <definedName name="_TNK1">#REF!</definedName>
    <definedName name="_TNK2">#REF!</definedName>
    <definedName name="\A">#REF!</definedName>
    <definedName name="\C">#REF!</definedName>
    <definedName name="\E">#REF!</definedName>
    <definedName name="\P">#REF!</definedName>
    <definedName name="\R">#REF!</definedName>
    <definedName name="\Z">#REF!</definedName>
    <definedName name="A">#REF!</definedName>
    <definedName name="ACNNI">#REF!</definedName>
    <definedName name="ACSB">#REF!</definedName>
    <definedName name="AS">#REF!</definedName>
    <definedName name="ASO">#REF!</definedName>
    <definedName name="AW">#REF!</definedName>
    <definedName name="B">#REF!</definedName>
    <definedName name="BAN">#REF!</definedName>
    <definedName name="BAN_1">#REF!</definedName>
    <definedName name="BAN_2">#REF!</definedName>
    <definedName name="BAN_3">#REF!</definedName>
    <definedName name="BAN_4">#REF!</definedName>
    <definedName name="BAN_5">#REF!</definedName>
    <definedName name="BAN_6">#REF!</definedName>
    <definedName name="BAN_7">#REF!</definedName>
    <definedName name="BBBBBBBB">#REF!</definedName>
    <definedName name="BGHK">#REF!</definedName>
    <definedName name="BNAM2">#REF!</definedName>
    <definedName name="BNH">#REF!</definedName>
    <definedName name="CCCCCCCC">#REF!</definedName>
    <definedName name="CD">#REF!</definedName>
    <definedName name="D">#REF!</definedName>
    <definedName name="_xlnm.Database">#REF!</definedName>
    <definedName name="DC">#REF!</definedName>
    <definedName name="DCK">#REF!</definedName>
    <definedName name="DDD">#REF!</definedName>
    <definedName name="DF">#REF!</definedName>
    <definedName name="DFG">#REF!</definedName>
    <definedName name="E">#REF!</definedName>
    <definedName name="EGUI">#REF!</definedName>
    <definedName name="FBG">#REF!</definedName>
    <definedName name="FBGH">#REF!</definedName>
    <definedName name="FBGTH">#REF!</definedName>
    <definedName name="FBNK">#REF!</definedName>
    <definedName name="FFF">#REF!</definedName>
    <definedName name="F範囲">#REF!</definedName>
    <definedName name="GBHNY">#REF!</definedName>
    <definedName name="GGG">#REF!</definedName>
    <definedName name="GGGG">#REF!</definedName>
    <definedName name="GNH">#REF!</definedName>
    <definedName name="H">#REF!</definedName>
    <definedName name="HCK">#REF!</definedName>
    <definedName name="HHH">#REF!</definedName>
    <definedName name="HHHH">#REF!</definedName>
    <definedName name="HU">#REF!</definedName>
    <definedName name="I">#REF!</definedName>
    <definedName name="J">#REF!</definedName>
    <definedName name="JJJ">#REF!</definedName>
    <definedName name="JJJJJJJJ">#REF!</definedName>
    <definedName name="K">#REF!</definedName>
    <definedName name="K_SYU2">#REF!</definedName>
    <definedName name="KI">#REF!</definedName>
    <definedName name="KK">#REF!</definedName>
    <definedName name="KKKK">#REF!</definedName>
    <definedName name="KKKKKKKKK">#REF!</definedName>
    <definedName name="KP">#REF!</definedName>
    <definedName name="LLLL">#REF!</definedName>
    <definedName name="M">#REF!</definedName>
    <definedName name="MJI">#REF!</definedName>
    <definedName name="MMMM">#REF!</definedName>
    <definedName name="N">#REF!</definedName>
    <definedName name="NJ">#REF!</definedName>
    <definedName name="O">#REF!</definedName>
    <definedName name="OK">#REF!</definedName>
    <definedName name="OKL">#REF!</definedName>
    <definedName name="OP">#REF!</definedName>
    <definedName name="Ｐ３８・最後">#REF!</definedName>
    <definedName name="page" localSheetId="2">#REF!</definedName>
    <definedName name="page">#REF!</definedName>
    <definedName name="PK">#REF!</definedName>
    <definedName name="PPP">#REF!</definedName>
    <definedName name="_xlnm.Print_Area" localSheetId="2">'1仮設'!$A$1:$J$39</definedName>
    <definedName name="_xlnm.Print_Area" localSheetId="3">'2.更新機器'!$A$1:$J$39</definedName>
    <definedName name="_xlnm.Print_Area" localSheetId="5">'5.付帯'!$A$1:$J$39</definedName>
    <definedName name="_xlnm.Print_Area" localSheetId="1">鑑!$A$1:$J$39</definedName>
    <definedName name="_xlnm.Print_Area" localSheetId="4">配管配線工事!$A$1:$J$78</definedName>
    <definedName name="_xlnm.Print_Area" localSheetId="0">表!$A$1:$Q$56</definedName>
    <definedName name="_xlnm.Print_Area">#REF!</definedName>
    <definedName name="PRINT_AREA_MI" localSheetId="3">#REF!</definedName>
    <definedName name="PRINT_AREA_MI">#REF!</definedName>
    <definedName name="PRINT_AREA_MI1">#REF!</definedName>
    <definedName name="print_title">#REF!</definedName>
    <definedName name="Print_タイトル" localSheetId="3">#REF!</definedName>
    <definedName name="Print_タイトル">#REF!</definedName>
    <definedName name="ｑ" localSheetId="4" hidden="1">#REF!</definedName>
    <definedName name="ｑ" hidden="1">#REF!</definedName>
    <definedName name="QQQQQ">#REF!</definedName>
    <definedName name="RBHO">#REF!</definedName>
    <definedName name="RE">#REF!</definedName>
    <definedName name="RGI0">#REF!</definedName>
    <definedName name="ｓ">[1]労務!$B$5</definedName>
    <definedName name="SKK">[2]労務!$B$12</definedName>
    <definedName name="SSS" localSheetId="3">#REF!</definedName>
    <definedName name="SSS">#REF!</definedName>
    <definedName name="SS範囲" localSheetId="3">#REF!</definedName>
    <definedName name="SS範囲">#REF!</definedName>
    <definedName name="SUS範囲">#REF!</definedName>
    <definedName name="SVGO">#REF!</definedName>
    <definedName name="SVOK">#REF!</definedName>
    <definedName name="T">#REF!</definedName>
    <definedName name="TBI">#REF!</definedName>
    <definedName name="TESTI">#REF!</definedName>
    <definedName name="TESUI">#REF!</definedName>
    <definedName name="TESY">#REF!</definedName>
    <definedName name="TNK">#REF!</definedName>
    <definedName name="TTT">#REF!</definedName>
    <definedName name="U">#REF!</definedName>
    <definedName name="V">#REF!</definedName>
    <definedName name="VB">#REF!</definedName>
    <definedName name="ｗ" localSheetId="4">#REF!</definedName>
    <definedName name="ｗ">#REF!</definedName>
    <definedName name="X">#REF!</definedName>
    <definedName name="XXXXXXX">#REF!</definedName>
    <definedName name="Y">#REF!</definedName>
    <definedName name="Z">#REF!</definedName>
    <definedName name="あ">[3]盤取付!#REF!</definedName>
    <definedName name="すい">[4]共通費!$C$6</definedName>
    <definedName name="その他率" localSheetId="3">#REF!</definedName>
    <definedName name="その他率" localSheetId="4">#REF!</definedName>
    <definedName name="その他率">#REF!</definedName>
    <definedName name="ぼぼ">[4]共通費!$G$6</definedName>
    <definedName name="ﾘﾓｺﾝ">[5]盤取付･1P!$W$15:$AC$31</definedName>
    <definedName name="一位代価表" localSheetId="3">#REF!</definedName>
    <definedName name="一位代価表" localSheetId="4">#REF!</definedName>
    <definedName name="一位代価表">#REF!</definedName>
    <definedName name="一般管理比率">[6]改修共通費!$E$14</definedName>
    <definedName name="一般管理費" localSheetId="3">#REF!</definedName>
    <definedName name="一般管理費" localSheetId="4">#REF!</definedName>
    <definedName name="一般管理費">#REF!</definedName>
    <definedName name="一般管理費軽減率">[6]改修共通費!$G$14</definedName>
    <definedName name="仮設率" localSheetId="3">#REF!</definedName>
    <definedName name="仮設率" localSheetId="4">#REF!</definedName>
    <definedName name="仮設率">#REF!</definedName>
    <definedName name="管理内訳">#REF!</definedName>
    <definedName name="機器単価比較表">#REF!</definedName>
    <definedName name="共通仮設軽減率">[6]改修共通費!$G$6</definedName>
    <definedName name="共通仮設費" localSheetId="3">#REF!</definedName>
    <definedName name="共通仮設費" localSheetId="4">#REF!</definedName>
    <definedName name="共通仮設費">#REF!</definedName>
    <definedName name="共通仮設費率">[6]改修共通費!$E$6</definedName>
    <definedName name="共通費">[6]改修共通費!$B$17</definedName>
    <definedName name="金__額" localSheetId="3">#REF!</definedName>
    <definedName name="金__額" localSheetId="4">#REF!</definedName>
    <definedName name="金__額">#REF!</definedName>
    <definedName name="金入り">#REF!</definedName>
    <definedName name="経費">#REF!</definedName>
    <definedName name="経費計算">#REF!</definedName>
    <definedName name="計算用直接工事費">[6]改修共通費!$K$2</definedName>
    <definedName name="件名">[7]労務!$B$1</definedName>
    <definedName name="見積乗率" localSheetId="3">#REF!</definedName>
    <definedName name="見積乗率" localSheetId="4">#REF!</definedName>
    <definedName name="見積乗率">#REF!</definedName>
    <definedName name="現場管理比率">[6]改修共通費!$E$10</definedName>
    <definedName name="現場管理費">[6]改修共通費!$C$10</definedName>
    <definedName name="現場管理費軽減率">[6]改修共通費!$G$10</definedName>
    <definedName name="現場経費" localSheetId="3">#REF!</definedName>
    <definedName name="現場経費" localSheetId="4">#REF!</definedName>
    <definedName name="現場経費">#REF!</definedName>
    <definedName name="工事価格">[6]改修共通費!$B$20</definedName>
    <definedName name="工事原価">[6]改修共通費!$H$10</definedName>
    <definedName name="工事名" localSheetId="3">#REF!</definedName>
    <definedName name="工事名">#REF!</definedName>
    <definedName name="高圧" localSheetId="3">#REF!</definedName>
    <definedName name="高圧">#REF!</definedName>
    <definedName name="高圧１" localSheetId="3">#REF!</definedName>
    <definedName name="高圧１">#REF!</definedName>
    <definedName name="高圧A">#REF!</definedName>
    <definedName name="高圧Ｓ">#REF!</definedName>
    <definedName name="合計">#REF!</definedName>
    <definedName name="合計金額">#REF!</definedName>
    <definedName name="査定率表">#REF!</definedName>
    <definedName name="最後">#REF!</definedName>
    <definedName name="採用一般管理比率">[6]改修共通費!$F$14</definedName>
    <definedName name="採用共通仮設費率">[6]改修共通費!$F$6</definedName>
    <definedName name="採用現場管理比率">[6]改修共通費!$F$10</definedName>
    <definedName name="算定用工事原価">[6]改修共通費!$K$12</definedName>
    <definedName name="算定用純工事費">[6]改修共通費!$K$8</definedName>
    <definedName name="子育て" localSheetId="3">#REF!</definedName>
    <definedName name="子育て">#REF!</definedName>
    <definedName name="修正表1">#REF!</definedName>
    <definedName name="純工事費">#REF!</definedName>
    <definedName name="諸経費">#REF!</definedName>
    <definedName name="諸経費率">#REF!</definedName>
    <definedName name="商品C">#REF!</definedName>
    <definedName name="商品C1">#REF!</definedName>
    <definedName name="商品C2">#REF!</definedName>
    <definedName name="商品C3">#REF!</definedName>
    <definedName name="商品C4">#REF!</definedName>
    <definedName name="商品N">#REF!</definedName>
    <definedName name="商品N1">#REF!</definedName>
    <definedName name="商品N2">#REF!</definedName>
    <definedName name="商品N3">#REF!</definedName>
    <definedName name="商品N4">#REF!</definedName>
    <definedName name="商品R">#REF!</definedName>
    <definedName name="小計1">#REF!</definedName>
    <definedName name="小計2">#REF!</definedName>
    <definedName name="小計3">#REF!</definedName>
    <definedName name="小計4">#REF!</definedName>
    <definedName name="小計5">#REF!</definedName>
    <definedName name="小計6">#REF!</definedName>
    <definedName name="小計7">#REF!</definedName>
    <definedName name="小物単価">#REF!</definedName>
    <definedName name="消費税">#REF!</definedName>
    <definedName name="数__量">#REF!</definedName>
    <definedName name="数量">#REF!</definedName>
    <definedName name="請求先C">#REF!</definedName>
    <definedName name="前回請求先C">#REF!</definedName>
    <definedName name="前回入金額">#REF!</definedName>
    <definedName name="前回入金元R">#REF!</definedName>
    <definedName name="前回入金日">#REF!</definedName>
    <definedName name="前回売上額">#REF!</definedName>
    <definedName name="前回売上先R">#REF!</definedName>
    <definedName name="前回売上日">#REF!</definedName>
    <definedName name="前払金上限">#REF!</definedName>
    <definedName name="総計">#REF!</definedName>
    <definedName name="単_価">#REF!</definedName>
    <definedName name="単位">#REF!</definedName>
    <definedName name="単価">#REF!</definedName>
    <definedName name="単価1">#REF!</definedName>
    <definedName name="単価2">#REF!</definedName>
    <definedName name="単価3">#REF!</definedName>
    <definedName name="単価4">#REF!</definedName>
    <definedName name="単価基礎資料">#REF!</definedName>
    <definedName name="端数">#REF!</definedName>
    <definedName name="端数処理前一般管理費">[6]改修共通費!$C$14</definedName>
    <definedName name="端数処理前工事価格">[6]改修共通費!$H$14</definedName>
    <definedName name="直接工事費" localSheetId="3">#REF!</definedName>
    <definedName name="直接工事費" localSheetId="4">#REF!</definedName>
    <definedName name="直接工事費">#REF!</definedName>
    <definedName name="伝票No">#REF!</definedName>
    <definedName name="電工費">#REF!</definedName>
    <definedName name="頭１">#REF!</definedName>
    <definedName name="頭２">#REF!</definedName>
    <definedName name="読込商品C">#REF!</definedName>
    <definedName name="読込商品N">#REF!</definedName>
    <definedName name="読込数量">#REF!</definedName>
    <definedName name="読込単価">#REF!</definedName>
    <definedName name="読込伝票No">#REF!</definedName>
    <definedName name="読込入金No">#REF!</definedName>
    <definedName name="読込入金額">#REF!</definedName>
    <definedName name="読込入金元C">#REF!</definedName>
    <definedName name="読込入金日">#REF!</definedName>
    <definedName name="読込入台帳">#REF!</definedName>
    <definedName name="読込入備考">#REF!</definedName>
    <definedName name="読込売上先C">#REF!</definedName>
    <definedName name="読込売上日">#REF!</definedName>
    <definedName name="読込売台帳">#REF!</definedName>
    <definedName name="読込売備考">#REF!</definedName>
    <definedName name="内_____容">#REF!</definedName>
    <definedName name="内訳・Ｐ３８・最後">#REF!</definedName>
    <definedName name="入モード">#REF!</definedName>
    <definedName name="入金No">#REF!</definedName>
    <definedName name="入金クリア" localSheetId="3">#REF!,#REF!,#REF!,#REF!,#REF!,#REF!,#REF!,#REF!,#REF!,#REF!</definedName>
    <definedName name="入金クリア">#REF!,#REF!,#REF!,#REF!,#REF!,#REF!,#REF!,#REF!,#REF!,#REF!</definedName>
    <definedName name="入金額" localSheetId="3">#REF!</definedName>
    <definedName name="入金額">#REF!</definedName>
    <definedName name="入金元C">#REF!</definedName>
    <definedName name="入金元R">#REF!</definedName>
    <definedName name="入金日">#REF!</definedName>
    <definedName name="入台帳転記">#REF!</definedName>
    <definedName name="入入力範囲">#REF!</definedName>
    <definedName name="入備考">#REF!</definedName>
    <definedName name="売モード" localSheetId="3">#REF!</definedName>
    <definedName name="売モード">#REF!</definedName>
    <definedName name="売上クリア" localSheetId="3">#REF!,#REF!,#REF!,#REF!,#REF!,#REF!,#REF!</definedName>
    <definedName name="売上クリア">#REF!,#REF!,#REF!,#REF!,#REF!,#REF!,#REF!</definedName>
    <definedName name="売上金額" localSheetId="3">#REF!</definedName>
    <definedName name="売上金額">#REF!</definedName>
    <definedName name="売上先C">#REF!</definedName>
    <definedName name="売上先R">#REF!</definedName>
    <definedName name="売上日">#REF!</definedName>
    <definedName name="売台帳転記">#REF!</definedName>
    <definedName name="売入力範囲">#REF!</definedName>
    <definedName name="売備考">#REF!</definedName>
    <definedName name="搬入基準単価">#REF!</definedName>
    <definedName name="比較">[8]盤取付･1P!#REF!</definedName>
    <definedName name="比較表">[9]盤取付･1P!$W$15:$AC$31</definedName>
    <definedName name="比較表」" localSheetId="3">[10]盤取付･P1!#REF!</definedName>
    <definedName name="比較表」">[10]盤取付･P1!#REF!</definedName>
    <definedName name="備_________考" localSheetId="3">#REF!</definedName>
    <definedName name="備_________考" localSheetId="4">#REF!</definedName>
    <definedName name="備_________考">#REF!</definedName>
    <definedName name="複合一次単価">#REF!</definedName>
    <definedName name="複合単価表">#REF!</definedName>
    <definedName name="複写範囲">#REF!</definedName>
    <definedName name="保温">#REF!</definedName>
    <definedName name="名____称">#REF!</definedName>
    <definedName name="名__称">"="</definedName>
    <definedName name="予算額" localSheetId="3">#REF!</definedName>
    <definedName name="予算額" localSheetId="4">#REF!</definedName>
    <definedName name="予算額">#REF!</definedName>
    <definedName name="予定工期">[6]改修共通費!$E$2</definedName>
    <definedName name="連続" localSheetId="3">#REF!</definedName>
    <definedName name="連続">#REF!</definedName>
    <definedName name="労務単価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1" l="1"/>
  <c r="B4" i="79" l="1"/>
  <c r="A4" i="79"/>
  <c r="E8" i="81" l="1"/>
  <c r="B3" i="81"/>
  <c r="A3" i="81"/>
  <c r="B3" i="77" l="1"/>
  <c r="A3" i="77"/>
  <c r="B19" i="77"/>
  <c r="A19" i="77"/>
  <c r="B3" i="62"/>
  <c r="A3" i="62"/>
  <c r="B3" i="2" l="1"/>
</calcChain>
</file>

<file path=xl/sharedStrings.xml><?xml version="1.0" encoding="utf-8"?>
<sst xmlns="http://schemas.openxmlformats.org/spreadsheetml/2006/main" count="268" uniqueCount="152">
  <si>
    <t>単位</t>
  </si>
  <si>
    <t>韮  崎  市</t>
  </si>
  <si>
    <t xml:space="preserve">     適         用</t>
    <phoneticPr fontId="2"/>
  </si>
  <si>
    <t>設　　　計　　　書</t>
    <rPh sb="0" eb="1">
      <t>セツ</t>
    </rPh>
    <rPh sb="4" eb="5">
      <t>ケイ</t>
    </rPh>
    <rPh sb="8" eb="9">
      <t>ショ</t>
    </rPh>
    <phoneticPr fontId="2"/>
  </si>
  <si>
    <t>施設名</t>
    <rPh sb="0" eb="2">
      <t>シセツ</t>
    </rPh>
    <rPh sb="2" eb="3">
      <t>メイ</t>
    </rPh>
    <phoneticPr fontId="2"/>
  </si>
  <si>
    <t>韮　　　崎　　　市</t>
    <rPh sb="0" eb="1">
      <t>ニラ</t>
    </rPh>
    <rPh sb="4" eb="5">
      <t>ザキ</t>
    </rPh>
    <rPh sb="8" eb="9">
      <t>シ</t>
    </rPh>
    <phoneticPr fontId="2"/>
  </si>
  <si>
    <t>円</t>
    <rPh sb="0" eb="1">
      <t>エン</t>
    </rPh>
    <phoneticPr fontId="2"/>
  </si>
  <si>
    <t>以下別紙設計内容のとおり</t>
    <rPh sb="0" eb="2">
      <t>イカ</t>
    </rPh>
    <rPh sb="2" eb="4">
      <t>ベッシ</t>
    </rPh>
    <rPh sb="4" eb="6">
      <t>セッケイ</t>
    </rPh>
    <rPh sb="6" eb="8">
      <t>ナイヨウ</t>
    </rPh>
    <phoneticPr fontId="2"/>
  </si>
  <si>
    <t>韮　  　崎　  　市</t>
    <rPh sb="0" eb="1">
      <t>ニラ</t>
    </rPh>
    <rPh sb="5" eb="6">
      <t>ザキ</t>
    </rPh>
    <rPh sb="10" eb="11">
      <t>シ</t>
    </rPh>
    <phoneticPr fontId="2"/>
  </si>
  <si>
    <t>名       称</t>
    <phoneticPr fontId="2"/>
  </si>
  <si>
    <t>数 量</t>
    <rPh sb="0" eb="3">
      <t>スウリョウ</t>
    </rPh>
    <phoneticPr fontId="2"/>
  </si>
  <si>
    <t>単  価</t>
    <rPh sb="0" eb="4">
      <t>タンカ</t>
    </rPh>
    <phoneticPr fontId="2"/>
  </si>
  <si>
    <t>金    額</t>
    <rPh sb="0" eb="6">
      <t>キンガク</t>
    </rPh>
    <phoneticPr fontId="2"/>
  </si>
  <si>
    <t>式</t>
    <rPh sb="0" eb="1">
      <t>シキ</t>
    </rPh>
    <phoneticPr fontId="2"/>
  </si>
  <si>
    <t xml:space="preserve"> </t>
    <phoneticPr fontId="2"/>
  </si>
  <si>
    <t>円）</t>
    <rPh sb="0" eb="1">
      <t>エン</t>
    </rPh>
    <phoneticPr fontId="2"/>
  </si>
  <si>
    <t>　、　消費税</t>
    <rPh sb="3" eb="6">
      <t>ショウヒゼイ</t>
    </rPh>
    <phoneticPr fontId="2"/>
  </si>
  <si>
    <t>備</t>
    <phoneticPr fontId="2"/>
  </si>
  <si>
    <t>考</t>
    <phoneticPr fontId="2"/>
  </si>
  <si>
    <t>名       称</t>
    <phoneticPr fontId="2"/>
  </si>
  <si>
    <t xml:space="preserve">     適         用</t>
    <phoneticPr fontId="2"/>
  </si>
  <si>
    <t>備</t>
    <phoneticPr fontId="2"/>
  </si>
  <si>
    <t>台</t>
    <rPh sb="0" eb="1">
      <t>ダイ</t>
    </rPh>
    <phoneticPr fontId="2"/>
  </si>
  <si>
    <t>内部足場</t>
    <rPh sb="0" eb="2">
      <t>ナイブ</t>
    </rPh>
    <rPh sb="2" eb="4">
      <t>アシバ</t>
    </rPh>
    <phoneticPr fontId="2"/>
  </si>
  <si>
    <t>脚立足場</t>
    <rPh sb="0" eb="1">
      <t>キャク</t>
    </rPh>
    <rPh sb="1" eb="2">
      <t>リツ</t>
    </rPh>
    <rPh sb="2" eb="4">
      <t>アシバ</t>
    </rPh>
    <phoneticPr fontId="2"/>
  </si>
  <si>
    <t>養生費</t>
    <rPh sb="0" eb="3">
      <t>ヨウジョウヒ</t>
    </rPh>
    <phoneticPr fontId="2"/>
  </si>
  <si>
    <t>シート養生</t>
    <rPh sb="3" eb="5">
      <t>ヨウジョウ</t>
    </rPh>
    <phoneticPr fontId="2"/>
  </si>
  <si>
    <t>材工</t>
    <rPh sb="0" eb="1">
      <t>ザイ</t>
    </rPh>
    <rPh sb="1" eb="2">
      <t>コウ</t>
    </rPh>
    <phoneticPr fontId="2"/>
  </si>
  <si>
    <t>材工</t>
    <rPh sb="0" eb="2">
      <t>ザイコウ</t>
    </rPh>
    <phoneticPr fontId="2"/>
  </si>
  <si>
    <t>同等品</t>
    <rPh sb="0" eb="3">
      <t>ドウトウヒン</t>
    </rPh>
    <phoneticPr fontId="2"/>
  </si>
  <si>
    <t>引渡し前清掃・片付費</t>
    <rPh sb="0" eb="2">
      <t>ヒキワタ</t>
    </rPh>
    <rPh sb="3" eb="4">
      <t>マエ</t>
    </rPh>
    <rPh sb="4" eb="6">
      <t>セイソウ</t>
    </rPh>
    <rPh sb="7" eb="8">
      <t>カタ</t>
    </rPh>
    <rPh sb="8" eb="9">
      <t>ツ</t>
    </rPh>
    <rPh sb="9" eb="10">
      <t>ヒ</t>
    </rPh>
    <phoneticPr fontId="2"/>
  </si>
  <si>
    <t>ｍ</t>
    <phoneticPr fontId="2"/>
  </si>
  <si>
    <t>ケーブル</t>
    <phoneticPr fontId="2"/>
  </si>
  <si>
    <t>天井点検口設置</t>
    <rPh sb="0" eb="5">
      <t>テンジョウテンケンコウ</t>
    </rPh>
    <rPh sb="5" eb="7">
      <t>セッチ</t>
    </rPh>
    <phoneticPr fontId="2"/>
  </si>
  <si>
    <t>アルミ枠450角</t>
    <rPh sb="3" eb="4">
      <t>ワク</t>
    </rPh>
    <rPh sb="7" eb="8">
      <t>カク</t>
    </rPh>
    <phoneticPr fontId="2"/>
  </si>
  <si>
    <t>箇所</t>
    <rPh sb="0" eb="2">
      <t>カショ</t>
    </rPh>
    <phoneticPr fontId="2"/>
  </si>
  <si>
    <t>天井開口・開口補強</t>
    <rPh sb="0" eb="4">
      <t>テンジョウカイコウ</t>
    </rPh>
    <rPh sb="5" eb="7">
      <t>カイコウ</t>
    </rPh>
    <rPh sb="7" eb="9">
      <t>ホキョウ</t>
    </rPh>
    <phoneticPr fontId="2"/>
  </si>
  <si>
    <t>工事箇所</t>
    <rPh sb="0" eb="4">
      <t>コウジカショ</t>
    </rPh>
    <phoneticPr fontId="2"/>
  </si>
  <si>
    <t>上記改修工事に伴う撤去処分、仮設工事</t>
    <rPh sb="0" eb="4">
      <t>ジョウキカイシュウ</t>
    </rPh>
    <rPh sb="4" eb="6">
      <t>コウジ</t>
    </rPh>
    <rPh sb="7" eb="8">
      <t>トモナ</t>
    </rPh>
    <rPh sb="9" eb="13">
      <t>テッキョショブン</t>
    </rPh>
    <rPh sb="14" eb="18">
      <t>カセツコウジ</t>
    </rPh>
    <phoneticPr fontId="2"/>
  </si>
  <si>
    <t>個</t>
    <rPh sb="0" eb="1">
      <t>コ</t>
    </rPh>
    <phoneticPr fontId="2"/>
  </si>
  <si>
    <t>諸経費</t>
    <rPh sb="0" eb="3">
      <t>ショケイヒ</t>
    </rPh>
    <phoneticPr fontId="2"/>
  </si>
  <si>
    <t>搬入据付費</t>
    <rPh sb="0" eb="2">
      <t>ハンニュウ</t>
    </rPh>
    <rPh sb="2" eb="4">
      <t>スエツケ</t>
    </rPh>
    <rPh sb="4" eb="5">
      <t>ヒ</t>
    </rPh>
    <phoneticPr fontId="2"/>
  </si>
  <si>
    <t>m</t>
    <phoneticPr fontId="2"/>
  </si>
  <si>
    <t>機器運搬費</t>
    <rPh sb="0" eb="2">
      <t>キキ</t>
    </rPh>
    <rPh sb="2" eb="5">
      <t>ウンパンヒ</t>
    </rPh>
    <phoneticPr fontId="2"/>
  </si>
  <si>
    <t>修繕名</t>
    <rPh sb="0" eb="2">
      <t>シュウゼン</t>
    </rPh>
    <rPh sb="2" eb="3">
      <t>メイ</t>
    </rPh>
    <phoneticPr fontId="2"/>
  </si>
  <si>
    <t>修繕金額</t>
    <rPh sb="0" eb="2">
      <t>シュウゼン</t>
    </rPh>
    <rPh sb="2" eb="4">
      <t>キンガク</t>
    </rPh>
    <phoneticPr fontId="2"/>
  </si>
  <si>
    <t>（修繕費</t>
    <rPh sb="1" eb="3">
      <t>シュウゼン</t>
    </rPh>
    <rPh sb="3" eb="4">
      <t>ヒ</t>
    </rPh>
    <phoneticPr fontId="2"/>
  </si>
  <si>
    <t>修繕概要</t>
    <rPh sb="0" eb="2">
      <t>シュウゼン</t>
    </rPh>
    <rPh sb="2" eb="4">
      <t>ガイヨウ</t>
    </rPh>
    <phoneticPr fontId="2"/>
  </si>
  <si>
    <t>電源工事</t>
    <rPh sb="0" eb="2">
      <t>デンゲン</t>
    </rPh>
    <rPh sb="2" eb="4">
      <t>コウジ</t>
    </rPh>
    <phoneticPr fontId="2"/>
  </si>
  <si>
    <t>令和7年度</t>
    <rPh sb="0" eb="2">
      <t>レイワ</t>
    </rPh>
    <rPh sb="3" eb="5">
      <t>ネンド</t>
    </rPh>
    <phoneticPr fontId="2"/>
  </si>
  <si>
    <t>仮設費</t>
    <rPh sb="0" eb="3">
      <t>カセツヒ</t>
    </rPh>
    <phoneticPr fontId="2"/>
  </si>
  <si>
    <t>P2</t>
    <phoneticPr fontId="2"/>
  </si>
  <si>
    <t>据付工事</t>
    <rPh sb="0" eb="2">
      <t>スエツケ</t>
    </rPh>
    <rPh sb="2" eb="4">
      <t>コウジ</t>
    </rPh>
    <phoneticPr fontId="2"/>
  </si>
  <si>
    <t>既存機器撤去共</t>
    <rPh sb="0" eb="2">
      <t>キゾン</t>
    </rPh>
    <rPh sb="2" eb="4">
      <t>キキ</t>
    </rPh>
    <rPh sb="4" eb="6">
      <t>テッキョ</t>
    </rPh>
    <rPh sb="6" eb="7">
      <t>トモ</t>
    </rPh>
    <phoneticPr fontId="2"/>
  </si>
  <si>
    <t>配管・配線工事</t>
    <rPh sb="0" eb="2">
      <t>ハイカン</t>
    </rPh>
    <rPh sb="3" eb="5">
      <t>ハイセン</t>
    </rPh>
    <rPh sb="5" eb="7">
      <t>コウジ</t>
    </rPh>
    <phoneticPr fontId="2"/>
  </si>
  <si>
    <t>P3</t>
    <phoneticPr fontId="2"/>
  </si>
  <si>
    <t>その他附帯工事</t>
    <rPh sb="2" eb="3">
      <t>タ</t>
    </rPh>
    <rPh sb="3" eb="5">
      <t>フタイ</t>
    </rPh>
    <rPh sb="5" eb="7">
      <t>コウジ</t>
    </rPh>
    <phoneticPr fontId="2"/>
  </si>
  <si>
    <t>試運転調整他</t>
    <rPh sb="0" eb="3">
      <t>シウンテン</t>
    </rPh>
    <rPh sb="3" eb="5">
      <t>チョウセイ</t>
    </rPh>
    <rPh sb="5" eb="6">
      <t>ホカ</t>
    </rPh>
    <phoneticPr fontId="2"/>
  </si>
  <si>
    <t>直接工事費　計</t>
    <rPh sb="0" eb="2">
      <t>チョクセツ</t>
    </rPh>
    <rPh sb="2" eb="5">
      <t>コウジヒ</t>
    </rPh>
    <rPh sb="6" eb="7">
      <t>ケイ</t>
    </rPh>
    <phoneticPr fontId="2"/>
  </si>
  <si>
    <t>P5</t>
    <phoneticPr fontId="2"/>
  </si>
  <si>
    <t>工事価格</t>
  </si>
  <si>
    <t>消費税相当額</t>
    <phoneticPr fontId="2"/>
  </si>
  <si>
    <t>総合計</t>
    <phoneticPr fontId="2"/>
  </si>
  <si>
    <t>ラフテレーンクレーン</t>
    <phoneticPr fontId="2"/>
  </si>
  <si>
    <t>台・日</t>
    <rPh sb="0" eb="1">
      <t>ダイ</t>
    </rPh>
    <rPh sb="2" eb="3">
      <t>ニチ</t>
    </rPh>
    <phoneticPr fontId="2"/>
  </si>
  <si>
    <t>16.0ｔ吊り　オペ付き</t>
    <rPh sb="5" eb="6">
      <t>ツ</t>
    </rPh>
    <rPh sb="10" eb="11">
      <t>ツ</t>
    </rPh>
    <phoneticPr fontId="2"/>
  </si>
  <si>
    <t>材料</t>
    <rPh sb="0" eb="2">
      <t>ザイリョウ</t>
    </rPh>
    <phoneticPr fontId="2"/>
  </si>
  <si>
    <t>小　計</t>
    <rPh sb="0" eb="1">
      <t>コ</t>
    </rPh>
    <rPh sb="2" eb="3">
      <t>ケイ</t>
    </rPh>
    <phoneticPr fontId="2"/>
  </si>
  <si>
    <t>※室外機基礎残置（再利用）</t>
    <rPh sb="1" eb="4">
      <t>シツガイキ</t>
    </rPh>
    <rPh sb="4" eb="6">
      <t>キソ</t>
    </rPh>
    <rPh sb="6" eb="8">
      <t>ザンチ</t>
    </rPh>
    <rPh sb="9" eb="12">
      <t>サイリヨウ</t>
    </rPh>
    <phoneticPr fontId="2"/>
  </si>
  <si>
    <t>手間</t>
    <rPh sb="0" eb="2">
      <t>テマ</t>
    </rPh>
    <phoneticPr fontId="2"/>
  </si>
  <si>
    <t>床置：室外機1.0台</t>
    <rPh sb="0" eb="2">
      <t>ユカオ</t>
    </rPh>
    <phoneticPr fontId="2"/>
  </si>
  <si>
    <t>AC-2</t>
    <phoneticPr fontId="2"/>
  </si>
  <si>
    <t>天カセ　同時マルチツイン</t>
    <rPh sb="0" eb="1">
      <t>テン</t>
    </rPh>
    <rPh sb="4" eb="6">
      <t>ドウジ</t>
    </rPh>
    <phoneticPr fontId="2"/>
  </si>
  <si>
    <t>既存機器：SZZG224CJD/ダイキン工業（株）</t>
    <rPh sb="0" eb="2">
      <t>キゾン</t>
    </rPh>
    <rPh sb="2" eb="4">
      <t>キキ</t>
    </rPh>
    <rPh sb="20" eb="22">
      <t>コウギョウ</t>
    </rPh>
    <rPh sb="22" eb="25">
      <t>カブ</t>
    </rPh>
    <phoneticPr fontId="2"/>
  </si>
  <si>
    <t>AC-2（1階コンピューター室）</t>
    <rPh sb="6" eb="7">
      <t>カイ</t>
    </rPh>
    <rPh sb="14" eb="15">
      <t>シツ</t>
    </rPh>
    <phoneticPr fontId="2"/>
  </si>
  <si>
    <t>8馬力　ﾘﾓｺﾝ・ﾊﾟﾈﾙ共</t>
    <rPh sb="13" eb="14">
      <t>トモ</t>
    </rPh>
    <phoneticPr fontId="2"/>
  </si>
  <si>
    <t>空調機器</t>
    <rPh sb="0" eb="2">
      <t>クウチョウ</t>
    </rPh>
    <rPh sb="2" eb="4">
      <t>キキ</t>
    </rPh>
    <phoneticPr fontId="2"/>
  </si>
  <si>
    <t>更新機器（天カセ同時ツインマルチ）</t>
    <rPh sb="0" eb="2">
      <t>コウシン</t>
    </rPh>
    <rPh sb="2" eb="4">
      <t>キキ</t>
    </rPh>
    <rPh sb="5" eb="6">
      <t>テン</t>
    </rPh>
    <rPh sb="8" eb="10">
      <t>ドウジ</t>
    </rPh>
    <phoneticPr fontId="2"/>
  </si>
  <si>
    <t>増設機器（天吊ペア）</t>
    <rPh sb="0" eb="2">
      <t>ゾウセツ</t>
    </rPh>
    <rPh sb="2" eb="4">
      <t>キキ</t>
    </rPh>
    <rPh sb="5" eb="7">
      <t>テンツ</t>
    </rPh>
    <phoneticPr fontId="2"/>
  </si>
  <si>
    <t>AC-7</t>
    <phoneticPr fontId="2"/>
  </si>
  <si>
    <t>天井吊型　ペア</t>
    <rPh sb="0" eb="2">
      <t>テンジョウ</t>
    </rPh>
    <rPh sb="2" eb="3">
      <t>ツ</t>
    </rPh>
    <rPh sb="3" eb="4">
      <t>カタ</t>
    </rPh>
    <phoneticPr fontId="2"/>
  </si>
  <si>
    <t>SZRH160BY/ ダイキン工業㈱</t>
    <rPh sb="15" eb="17">
      <t>コウギョウ</t>
    </rPh>
    <phoneticPr fontId="2"/>
  </si>
  <si>
    <t>SZRG224BAD/ ダイキン工業㈱</t>
    <rPh sb="16" eb="18">
      <t>コウギョウ</t>
    </rPh>
    <phoneticPr fontId="2"/>
  </si>
  <si>
    <t>雑材消耗品</t>
    <rPh sb="0" eb="2">
      <t>ザツザイ</t>
    </rPh>
    <rPh sb="2" eb="5">
      <t>ショウモウヒン</t>
    </rPh>
    <phoneticPr fontId="2"/>
  </si>
  <si>
    <t>床置：室外機1.0台、天カセ：室内機2.0台</t>
    <phoneticPr fontId="2"/>
  </si>
  <si>
    <t>天カセ：室内機2.0台</t>
    <rPh sb="0" eb="1">
      <t>テン</t>
    </rPh>
    <phoneticPr fontId="2"/>
  </si>
  <si>
    <t>後打アンカー含む</t>
    <rPh sb="0" eb="2">
      <t>アトウ</t>
    </rPh>
    <rPh sb="6" eb="7">
      <t>フク</t>
    </rPh>
    <phoneticPr fontId="2"/>
  </si>
  <si>
    <t>室外機1.0台・天吊：室内機1.0台</t>
    <rPh sb="0" eb="3">
      <t>シツガイキ</t>
    </rPh>
    <rPh sb="6" eb="7">
      <t>ダイ</t>
    </rPh>
    <rPh sb="8" eb="10">
      <t>テンツ</t>
    </rPh>
    <rPh sb="11" eb="14">
      <t>シツナイキ</t>
    </rPh>
    <rPh sb="17" eb="18">
      <t>ダイ</t>
    </rPh>
    <phoneticPr fontId="2"/>
  </si>
  <si>
    <t>AC-７</t>
    <phoneticPr fontId="2"/>
  </si>
  <si>
    <t>ブロック基礎</t>
    <rPh sb="4" eb="6">
      <t>キソ</t>
    </rPh>
    <phoneticPr fontId="2"/>
  </si>
  <si>
    <t>スライドブロック　L600</t>
    <phoneticPr fontId="2"/>
  </si>
  <si>
    <t>既存機器撤去費</t>
    <rPh sb="0" eb="2">
      <t>キゾン</t>
    </rPh>
    <rPh sb="2" eb="4">
      <t>キキ</t>
    </rPh>
    <rPh sb="4" eb="6">
      <t>テッキョ</t>
    </rPh>
    <rPh sb="6" eb="7">
      <t>ヒ</t>
    </rPh>
    <phoneticPr fontId="2"/>
  </si>
  <si>
    <t>（空調冷媒配管）</t>
    <rPh sb="1" eb="3">
      <t>クウチョウ</t>
    </rPh>
    <rPh sb="3" eb="5">
      <t>レイバイ</t>
    </rPh>
    <rPh sb="5" eb="7">
      <t>ハイカン</t>
    </rPh>
    <phoneticPr fontId="2"/>
  </si>
  <si>
    <t>15.9∮×9.5∮　保温厚：20、10ｍｍ</t>
    <phoneticPr fontId="2"/>
  </si>
  <si>
    <t>継ぎ手類･接合材･管支持金物他含む</t>
    <rPh sb="0" eb="1">
      <t>ツ</t>
    </rPh>
    <rPh sb="2" eb="3">
      <t>テ</t>
    </rPh>
    <rPh sb="3" eb="4">
      <t>ルイ</t>
    </rPh>
    <rPh sb="5" eb="7">
      <t>セツゴウ</t>
    </rPh>
    <rPh sb="7" eb="8">
      <t>ザイ</t>
    </rPh>
    <rPh sb="9" eb="10">
      <t>カン</t>
    </rPh>
    <rPh sb="10" eb="12">
      <t>シジ</t>
    </rPh>
    <rPh sb="12" eb="14">
      <t>カナモノ</t>
    </rPh>
    <rPh sb="14" eb="15">
      <t>タ</t>
    </rPh>
    <rPh sb="15" eb="16">
      <t>フク</t>
    </rPh>
    <phoneticPr fontId="2"/>
  </si>
  <si>
    <t>渡り配線</t>
    <rPh sb="0" eb="1">
      <t>ワタ</t>
    </rPh>
    <rPh sb="2" eb="4">
      <t>ハイセン</t>
    </rPh>
    <phoneticPr fontId="2"/>
  </si>
  <si>
    <t>リモコン配線</t>
    <rPh sb="4" eb="6">
      <t>ハイセン</t>
    </rPh>
    <phoneticPr fontId="2"/>
  </si>
  <si>
    <t>EM-CEE-S 1.25㎜-2C</t>
    <phoneticPr fontId="2"/>
  </si>
  <si>
    <t>ドレン管</t>
    <rPh sb="3" eb="4">
      <t>カン</t>
    </rPh>
    <phoneticPr fontId="2"/>
  </si>
  <si>
    <t>継ぎ手類･接合材･支持金物他含む</t>
    <rPh sb="0" eb="1">
      <t>ツ</t>
    </rPh>
    <rPh sb="2" eb="3">
      <t>テ</t>
    </rPh>
    <rPh sb="3" eb="4">
      <t>ルイ</t>
    </rPh>
    <rPh sb="5" eb="7">
      <t>セツゴウ</t>
    </rPh>
    <rPh sb="7" eb="8">
      <t>ザイ</t>
    </rPh>
    <rPh sb="9" eb="11">
      <t>シジ</t>
    </rPh>
    <rPh sb="11" eb="13">
      <t>カナモノ</t>
    </rPh>
    <rPh sb="13" eb="14">
      <t>ホカ</t>
    </rPh>
    <rPh sb="14" eb="15">
      <t>フク</t>
    </rPh>
    <phoneticPr fontId="2"/>
  </si>
  <si>
    <t>保温工事</t>
    <rPh sb="0" eb="2">
      <t>ホオン</t>
    </rPh>
    <rPh sb="2" eb="4">
      <t>コウジ</t>
    </rPh>
    <phoneticPr fontId="2"/>
  </si>
  <si>
    <t>外部SUSラッキング</t>
    <rPh sb="0" eb="2">
      <t>ガイブ</t>
    </rPh>
    <phoneticPr fontId="2"/>
  </si>
  <si>
    <t>韮　崎　市</t>
    <rPh sb="0" eb="1">
      <t>ニラ</t>
    </rPh>
    <rPh sb="2" eb="3">
      <t>ザキ</t>
    </rPh>
    <rPh sb="4" eb="5">
      <t>シ</t>
    </rPh>
    <phoneticPr fontId="2"/>
  </si>
  <si>
    <t>（配線工事）</t>
    <rPh sb="1" eb="3">
      <t>ハイセン</t>
    </rPh>
    <rPh sb="3" eb="5">
      <t>コウジ</t>
    </rPh>
    <phoneticPr fontId="2"/>
  </si>
  <si>
    <t>EM-CE　5.5㎟-4C</t>
    <phoneticPr fontId="2"/>
  </si>
  <si>
    <t>電線管</t>
    <rPh sb="0" eb="3">
      <t>デンセンカン</t>
    </rPh>
    <phoneticPr fontId="2"/>
  </si>
  <si>
    <t>GZ28</t>
    <phoneticPr fontId="2"/>
  </si>
  <si>
    <t>ジョイントボックス</t>
    <phoneticPr fontId="2"/>
  </si>
  <si>
    <t>漏電ブレーカー増設</t>
    <rPh sb="0" eb="2">
      <t>ロウデン</t>
    </rPh>
    <rPh sb="7" eb="9">
      <t>ゾウセツ</t>
    </rPh>
    <phoneticPr fontId="2"/>
  </si>
  <si>
    <t>既存冷媒回収作業</t>
    <rPh sb="0" eb="2">
      <t>キゾン</t>
    </rPh>
    <rPh sb="2" eb="4">
      <t>レイバイ</t>
    </rPh>
    <rPh sb="4" eb="6">
      <t>カイシュウ</t>
    </rPh>
    <rPh sb="6" eb="8">
      <t>サギョウ</t>
    </rPh>
    <phoneticPr fontId="2"/>
  </si>
  <si>
    <t>処分・証明書発行含む</t>
    <rPh sb="0" eb="2">
      <t>ショブン</t>
    </rPh>
    <rPh sb="3" eb="6">
      <t>ショウメイショ</t>
    </rPh>
    <rPh sb="6" eb="8">
      <t>ハッコウ</t>
    </rPh>
    <rPh sb="8" eb="9">
      <t>フク</t>
    </rPh>
    <phoneticPr fontId="2"/>
  </si>
  <si>
    <t>追加冷媒ガス充填</t>
    <rPh sb="0" eb="2">
      <t>ツイカ</t>
    </rPh>
    <rPh sb="2" eb="4">
      <t>レイバイ</t>
    </rPh>
    <rPh sb="6" eb="8">
      <t>ジュウテン</t>
    </rPh>
    <phoneticPr fontId="2"/>
  </si>
  <si>
    <t>ｋｇ</t>
    <phoneticPr fontId="2"/>
  </si>
  <si>
    <t>試験・試運転調整費</t>
    <rPh sb="0" eb="2">
      <t>シケン</t>
    </rPh>
    <rPh sb="3" eb="6">
      <t>シウンテン</t>
    </rPh>
    <rPh sb="6" eb="9">
      <t>チョウセイヒ</t>
    </rPh>
    <phoneticPr fontId="2"/>
  </si>
  <si>
    <t>冷媒配管気密圧力試験含む</t>
    <rPh sb="0" eb="2">
      <t>レイバイ</t>
    </rPh>
    <rPh sb="2" eb="4">
      <t>ハイカン</t>
    </rPh>
    <rPh sb="4" eb="6">
      <t>キミツ</t>
    </rPh>
    <rPh sb="6" eb="8">
      <t>アツリョク</t>
    </rPh>
    <rPh sb="8" eb="10">
      <t>シケン</t>
    </rPh>
    <rPh sb="10" eb="11">
      <t>フク</t>
    </rPh>
    <phoneticPr fontId="2"/>
  </si>
  <si>
    <t>処分費</t>
    <rPh sb="0" eb="3">
      <t>ショブンヒ</t>
    </rPh>
    <phoneticPr fontId="2"/>
  </si>
  <si>
    <t>4ｔダンプ（１回）</t>
    <rPh sb="7" eb="8">
      <t>カイ</t>
    </rPh>
    <phoneticPr fontId="2"/>
  </si>
  <si>
    <t>R32</t>
    <phoneticPr fontId="2"/>
  </si>
  <si>
    <t>天井ころがし</t>
    <rPh sb="0" eb="2">
      <t>テンジョウ</t>
    </rPh>
    <phoneticPr fontId="2"/>
  </si>
  <si>
    <t>冷媒管　Ｇ管-10　Ｌ管-10㎜保温</t>
    <phoneticPr fontId="2"/>
  </si>
  <si>
    <t>25.4∮×9.5∮　保温厚：20、10ｍｍ</t>
    <phoneticPr fontId="2"/>
  </si>
  <si>
    <t>EM-EEF 2.0㎜-3C</t>
    <phoneticPr fontId="2"/>
  </si>
  <si>
    <t>AC-2、AC-7</t>
    <phoneticPr fontId="2"/>
  </si>
  <si>
    <t>VP20　屋内一般　保温付</t>
    <phoneticPr fontId="2"/>
  </si>
  <si>
    <t>5.0M程度</t>
    <rPh sb="4" eb="6">
      <t>テイド</t>
    </rPh>
    <phoneticPr fontId="2"/>
  </si>
  <si>
    <t>メタルモール含む</t>
    <rPh sb="6" eb="7">
      <t>フク</t>
    </rPh>
    <phoneticPr fontId="2"/>
  </si>
  <si>
    <t>冷媒管切り回し</t>
    <phoneticPr fontId="2"/>
  </si>
  <si>
    <t>継ぎ手類･接合材含む</t>
    <rPh sb="0" eb="1">
      <t>ツ</t>
    </rPh>
    <rPh sb="2" eb="3">
      <t>テ</t>
    </rPh>
    <rPh sb="3" eb="4">
      <t>ルイ</t>
    </rPh>
    <rPh sb="5" eb="7">
      <t>セツゴウ</t>
    </rPh>
    <rPh sb="7" eb="8">
      <t>ザイ</t>
    </rPh>
    <rPh sb="8" eb="9">
      <t>フク</t>
    </rPh>
    <phoneticPr fontId="2"/>
  </si>
  <si>
    <t>既存管：25VP</t>
    <rPh sb="2" eb="3">
      <t>カン</t>
    </rPh>
    <phoneticPr fontId="2"/>
  </si>
  <si>
    <t>ドレン管切り回し</t>
    <phoneticPr fontId="2"/>
  </si>
  <si>
    <t>AC-2室外機側</t>
    <rPh sb="4" eb="7">
      <t>シツガイキ</t>
    </rPh>
    <rPh sb="7" eb="8">
      <t>ガワ</t>
    </rPh>
    <phoneticPr fontId="2"/>
  </si>
  <si>
    <t>既存管：25.7∮×9.5∮</t>
    <rPh sb="2" eb="3">
      <t>カン</t>
    </rPh>
    <phoneticPr fontId="2"/>
  </si>
  <si>
    <t>配線接続工事</t>
    <rPh sb="0" eb="2">
      <t>ハイセン</t>
    </rPh>
    <rPh sb="2" eb="4">
      <t>セツゾク</t>
    </rPh>
    <rPh sb="4" eb="6">
      <t>コウジ</t>
    </rPh>
    <phoneticPr fontId="2"/>
  </si>
  <si>
    <t>30A 30ｍＡ　3Ｐ3Ｅ</t>
    <phoneticPr fontId="2"/>
  </si>
  <si>
    <t>PL-M</t>
    <phoneticPr fontId="2"/>
  </si>
  <si>
    <t>AC-7用</t>
    <rPh sb="4" eb="5">
      <t>ヨウ</t>
    </rPh>
    <phoneticPr fontId="2"/>
  </si>
  <si>
    <t>電源線・渡り配線・リモコン線</t>
    <rPh sb="0" eb="2">
      <t>デンゲン</t>
    </rPh>
    <rPh sb="2" eb="3">
      <t>セン</t>
    </rPh>
    <rPh sb="4" eb="5">
      <t>ワタ</t>
    </rPh>
    <rPh sb="6" eb="8">
      <t>ハイセン</t>
    </rPh>
    <rPh sb="13" eb="14">
      <t>セン</t>
    </rPh>
    <phoneticPr fontId="2"/>
  </si>
  <si>
    <t>既存配線撤去再利用接続</t>
    <rPh sb="0" eb="2">
      <t>キゾン</t>
    </rPh>
    <rPh sb="2" eb="4">
      <t>ハイセン</t>
    </rPh>
    <rPh sb="4" eb="6">
      <t>テッキョ</t>
    </rPh>
    <rPh sb="6" eb="9">
      <t>サイリヨウ</t>
    </rPh>
    <rPh sb="9" eb="11">
      <t>セツゾク</t>
    </rPh>
    <phoneticPr fontId="2"/>
  </si>
  <si>
    <t>小　　計</t>
    <rPh sb="0" eb="1">
      <t>コ</t>
    </rPh>
    <rPh sb="3" eb="4">
      <t>ケイ</t>
    </rPh>
    <phoneticPr fontId="2"/>
  </si>
  <si>
    <t>小　　計</t>
    <rPh sb="0" eb="1">
      <t>ショウ</t>
    </rPh>
    <rPh sb="3" eb="4">
      <t>ケイ</t>
    </rPh>
    <phoneticPr fontId="2"/>
  </si>
  <si>
    <t>計</t>
    <rPh sb="0" eb="1">
      <t>ケイ</t>
    </rPh>
    <phoneticPr fontId="2"/>
  </si>
  <si>
    <t>P6</t>
    <phoneticPr fontId="2"/>
  </si>
  <si>
    <t>コア明け</t>
    <rPh sb="2" eb="3">
      <t>ア</t>
    </rPh>
    <phoneticPr fontId="2"/>
  </si>
  <si>
    <t>壁　75φ</t>
    <rPh sb="0" eb="1">
      <t>カベ</t>
    </rPh>
    <phoneticPr fontId="2"/>
  </si>
  <si>
    <t>AC-7（1階コンピューター室：増設）</t>
    <rPh sb="16" eb="18">
      <t>ゾウセツ</t>
    </rPh>
    <phoneticPr fontId="2"/>
  </si>
  <si>
    <t>庁舎別館１階空調機一部更新</t>
    <rPh sb="0" eb="2">
      <t>チョウシャ</t>
    </rPh>
    <rPh sb="2" eb="4">
      <t>ベッカン</t>
    </rPh>
    <rPh sb="5" eb="6">
      <t>カイ</t>
    </rPh>
    <rPh sb="6" eb="9">
      <t>クウチョウキ</t>
    </rPh>
    <rPh sb="9" eb="11">
      <t>イチブ</t>
    </rPh>
    <rPh sb="11" eb="13">
      <t>コウシン</t>
    </rPh>
    <phoneticPr fontId="2"/>
  </si>
  <si>
    <t>韮崎市庁舎　別館</t>
    <rPh sb="0" eb="5">
      <t>ニラサキシチョウシャ</t>
    </rPh>
    <rPh sb="6" eb="8">
      <t>ベッカン</t>
    </rPh>
    <phoneticPr fontId="2"/>
  </si>
  <si>
    <t>韮崎市水神一丁目３番１号</t>
    <rPh sb="0" eb="3">
      <t>ニラサキシ</t>
    </rPh>
    <rPh sb="2" eb="3">
      <t>チョウメ</t>
    </rPh>
    <rPh sb="3" eb="5">
      <t>スイジン</t>
    </rPh>
    <rPh sb="5" eb="8">
      <t>イッチョウメ</t>
    </rPh>
    <rPh sb="9" eb="10">
      <t>バン</t>
    </rPh>
    <rPh sb="11" eb="12">
      <t>ゴウ</t>
    </rPh>
    <phoneticPr fontId="2"/>
  </si>
  <si>
    <t>上記更新工事に伴う配線、配管工事(一部既存利用）</t>
    <rPh sb="0" eb="2">
      <t>ジョウキ</t>
    </rPh>
    <rPh sb="2" eb="4">
      <t>コウシン</t>
    </rPh>
    <rPh sb="4" eb="6">
      <t>コウジ</t>
    </rPh>
    <rPh sb="7" eb="8">
      <t>トモナ</t>
    </rPh>
    <rPh sb="9" eb="11">
      <t>ハイセン</t>
    </rPh>
    <rPh sb="12" eb="14">
      <t>ハイカン</t>
    </rPh>
    <rPh sb="14" eb="16">
      <t>コウジ</t>
    </rPh>
    <rPh sb="17" eb="19">
      <t>イチブ</t>
    </rPh>
    <rPh sb="19" eb="21">
      <t>キゾン</t>
    </rPh>
    <rPh sb="21" eb="23">
      <t>リヨウ</t>
    </rPh>
    <phoneticPr fontId="2"/>
  </si>
  <si>
    <t>上記更新工事に伴う附帯工事</t>
    <rPh sb="0" eb="2">
      <t>ジョウキ</t>
    </rPh>
    <rPh sb="2" eb="4">
      <t>コウシン</t>
    </rPh>
    <rPh sb="4" eb="6">
      <t>コウジ</t>
    </rPh>
    <rPh sb="7" eb="8">
      <t>トモナ</t>
    </rPh>
    <rPh sb="9" eb="11">
      <t>フタイ</t>
    </rPh>
    <rPh sb="11" eb="13">
      <t>コウジ</t>
    </rPh>
    <phoneticPr fontId="2"/>
  </si>
  <si>
    <t>・天カセ型　同時マルチツイン　８馬力　リモコン共（更新機器）</t>
    <rPh sb="1" eb="2">
      <t>テン</t>
    </rPh>
    <rPh sb="4" eb="5">
      <t>カタ</t>
    </rPh>
    <rPh sb="6" eb="8">
      <t>ドウジ</t>
    </rPh>
    <rPh sb="16" eb="18">
      <t>バリキ</t>
    </rPh>
    <rPh sb="23" eb="24">
      <t>トモ</t>
    </rPh>
    <rPh sb="25" eb="27">
      <t>コウシン</t>
    </rPh>
    <rPh sb="27" eb="29">
      <t>キキ</t>
    </rPh>
    <phoneticPr fontId="2"/>
  </si>
  <si>
    <t>・天吊型　ペア　6馬力　リモコン・パネル共（増設機器）</t>
    <rPh sb="1" eb="3">
      <t>テンツ</t>
    </rPh>
    <rPh sb="3" eb="4">
      <t>カタ</t>
    </rPh>
    <rPh sb="9" eb="11">
      <t>バリキ</t>
    </rPh>
    <rPh sb="20" eb="21">
      <t>トモ</t>
    </rPh>
    <rPh sb="22" eb="24">
      <t>ゾウセツ</t>
    </rPh>
    <rPh sb="24" eb="26">
      <t>キキ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</si>
</sst>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76" formatCode="_(* #,##0_);_(* \(#,##0\);_(* &quot;-&quot;_);_(@_)"/>
    <numFmt numFmtId="177" formatCode="#,##0;[Red]#,##0"/>
    <numFmt numFmtId="178" formatCode="#,##0.00_ ;[Red]\-#,##0.00\ "/>
    <numFmt numFmtId="179" formatCode="0_);[Red]\(0\)"/>
    <numFmt numFmtId="180" formatCode="#,##0.0;[Red]\-#,##0.0"/>
    <numFmt numFmtId="181" formatCode="0.000%"/>
    <numFmt numFmtId="182" formatCode="#,##0.0_ "/>
    <numFmt numFmtId="183" formatCode="#,##0.0_ ;[Red]\-#,##0.0\ "/>
    <numFmt numFmtId="184" formatCode="General&quot;ヶ月&quot;"/>
    <numFmt numFmtId="185" formatCode="&quot;$&quot;#,##0_);[Red]\(&quot;$&quot;#,##0\)"/>
    <numFmt numFmtId="186" formatCode="&quot;$&quot;#,##0.00_);[Red]\(&quot;$&quot;#,##0.00\)"/>
    <numFmt numFmtId="187" formatCode="d\.mmm"/>
    <numFmt numFmtId="188" formatCode="0.0_);[Red]\(0.0\)"/>
    <numFmt numFmtId="189" formatCode="#,##0.0;[Red]#,##0.0"/>
    <numFmt numFmtId="190" formatCode="#,##0;[Red]&quot;▲&quot;* #,##0;\-\-"/>
    <numFmt numFmtId="191" formatCode="&quot;×&quot;\ #,##0.0\ &quot;㎡&quot;"/>
    <numFmt numFmtId="192" formatCode="&quot;×&quot;\ #,##0.0\ &quot;人工&quot;"/>
    <numFmt numFmtId="194" formatCode="&quot;× &quot;##,##0.0&quot;％&quot;"/>
    <numFmt numFmtId="195" formatCode="\×\ ##,##0.00"/>
    <numFmt numFmtId="196" formatCode="#,##0;&quot;▲ &quot;#,##0"/>
    <numFmt numFmtId="198" formatCode="&quot;P&quot;##,##0"/>
    <numFmt numFmtId="205" formatCode="\×\ ##,##0.0&quot;人&quot;&quot;工&quot;"/>
    <numFmt numFmtId="211" formatCode="\×\ ##,##0.0\ &quot;人工&quot;"/>
    <numFmt numFmtId="212" formatCode="\×\ ##,##0.0\ &quot;％&quot;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3"/>
      <charset val="128"/>
    </font>
    <font>
      <sz val="9"/>
      <color indexed="27"/>
      <name val="明朝"/>
      <family val="1"/>
      <charset val="128"/>
    </font>
    <font>
      <sz val="11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明朝"/>
      <family val="1"/>
      <charset val="128"/>
    </font>
    <font>
      <sz val="12"/>
      <name val="ＭＳ ゴシック"/>
      <family val="3"/>
      <charset val="128"/>
    </font>
    <font>
      <b/>
      <sz val="10"/>
      <name val="ＭＳ Ｐ明朝"/>
      <family val="1"/>
      <charset val="128"/>
    </font>
    <font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6"/>
      <name val="HG明朝B"/>
      <family val="1"/>
      <charset val="128"/>
    </font>
    <font>
      <b/>
      <sz val="28"/>
      <name val="HG明朝B"/>
      <family val="1"/>
      <charset val="128"/>
    </font>
    <font>
      <sz val="10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明朝"/>
      <family val="3"/>
      <charset val="128"/>
    </font>
    <font>
      <sz val="12"/>
      <name val="ＪＳ明朝"/>
      <family val="1"/>
      <charset val="128"/>
    </font>
    <font>
      <u/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mediumGray">
        <fgColor indexed="8"/>
        <bgColor indexed="3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80">
    <xf numFmtId="0" fontId="0" fillId="0" borderId="0"/>
    <xf numFmtId="190" fontId="44" fillId="0" borderId="0" applyFill="0" applyBorder="0" applyProtection="0"/>
    <xf numFmtId="3" fontId="25" fillId="0" borderId="0" applyNumberFormat="0" applyFill="0" applyBorder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" fontId="26" fillId="16" borderId="0" applyNumberFormat="0" applyBorder="0" applyAlignment="0" applyProtection="0">
      <alignment horizontal="left"/>
    </xf>
    <xf numFmtId="184" fontId="27" fillId="0" borderId="0" applyFill="0" applyBorder="0" applyAlignment="0"/>
    <xf numFmtId="0" fontId="2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1" fontId="27" fillId="0" borderId="0"/>
    <xf numFmtId="0" fontId="31" fillId="0" borderId="0"/>
    <xf numFmtId="4" fontId="28" fillId="0" borderId="0">
      <alignment horizontal="right"/>
    </xf>
    <xf numFmtId="4" fontId="32" fillId="0" borderId="0">
      <alignment horizontal="right"/>
    </xf>
    <xf numFmtId="0" fontId="33" fillId="0" borderId="0">
      <alignment horizontal="left"/>
    </xf>
    <xf numFmtId="0" fontId="34" fillId="0" borderId="0"/>
    <xf numFmtId="0" fontId="35" fillId="0" borderId="0">
      <alignment horizont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9" fontId="36" fillId="0" borderId="0" applyFill="0" applyBorder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" fillId="23" borderId="4" applyNumberFormat="0" applyFon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6"/>
    <xf numFmtId="0" fontId="45" fillId="0" borderId="7">
      <alignment vertical="center"/>
    </xf>
    <xf numFmtId="0" fontId="15" fillId="24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46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1" fillId="0" borderId="0"/>
    <xf numFmtId="0" fontId="49" fillId="0" borderId="0">
      <alignment vertical="center"/>
    </xf>
    <xf numFmtId="37" fontId="3" fillId="0" borderId="0"/>
    <xf numFmtId="0" fontId="47" fillId="0" borderId="0"/>
    <xf numFmtId="187" fontId="37" fillId="0" borderId="0" applyFill="0" applyBorder="0" applyProtection="0">
      <alignment vertical="center"/>
      <protection locked="0"/>
    </xf>
    <xf numFmtId="187" fontId="37" fillId="0" borderId="0">
      <alignment vertical="center"/>
      <protection locked="0"/>
    </xf>
    <xf numFmtId="187" fontId="37" fillId="0" borderId="0" applyFill="0" applyBorder="0" applyProtection="0">
      <alignment vertical="center"/>
      <protection locked="0"/>
    </xf>
    <xf numFmtId="49" fontId="46" fillId="0" borderId="14" applyBorder="0"/>
    <xf numFmtId="0" fontId="3" fillId="0" borderId="0"/>
    <xf numFmtId="0" fontId="24" fillId="4" borderId="0" applyNumberFormat="0" applyBorder="0" applyAlignment="0" applyProtection="0">
      <alignment vertical="center"/>
    </xf>
    <xf numFmtId="38" fontId="25" fillId="0" borderId="0" applyFont="0" applyFill="0" applyBorder="0" applyAlignment="0" applyProtection="0"/>
    <xf numFmtId="49" fontId="25" fillId="0" borderId="14" applyBorder="0"/>
    <xf numFmtId="3" fontId="52" fillId="0" borderId="0" applyNumberFormat="0" applyFill="0" applyBorder="0"/>
    <xf numFmtId="1" fontId="3" fillId="0" borderId="0"/>
  </cellStyleXfs>
  <cellXfs count="346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8" fontId="5" fillId="0" borderId="0" xfId="54" applyFont="1"/>
    <xf numFmtId="0" fontId="5" fillId="0" borderId="0" xfId="0" applyFont="1" applyAlignment="1">
      <alignment horizontal="left"/>
    </xf>
    <xf numFmtId="0" fontId="7" fillId="0" borderId="18" xfId="0" applyFont="1" applyBorder="1"/>
    <xf numFmtId="0" fontId="7" fillId="0" borderId="20" xfId="0" applyFont="1" applyBorder="1"/>
    <xf numFmtId="0" fontId="5" fillId="0" borderId="0" xfId="0" applyFont="1" applyBorder="1"/>
    <xf numFmtId="0" fontId="6" fillId="0" borderId="0" xfId="0" applyFont="1"/>
    <xf numFmtId="38" fontId="7" fillId="0" borderId="20" xfId="54" applyFont="1" applyFill="1" applyBorder="1" applyAlignment="1">
      <alignment horizontal="right"/>
    </xf>
    <xf numFmtId="38" fontId="7" fillId="0" borderId="15" xfId="54" applyFont="1" applyFill="1" applyBorder="1" applyAlignment="1">
      <alignment horizontal="left"/>
    </xf>
    <xf numFmtId="38" fontId="7" fillId="0" borderId="16" xfId="54" applyFont="1" applyFill="1" applyBorder="1" applyAlignment="1">
      <alignment horizontal="left"/>
    </xf>
    <xf numFmtId="0" fontId="5" fillId="0" borderId="22" xfId="0" applyFont="1" applyBorder="1"/>
    <xf numFmtId="0" fontId="6" fillId="0" borderId="0" xfId="0" applyFont="1" applyBorder="1"/>
    <xf numFmtId="0" fontId="7" fillId="0" borderId="0" xfId="0" applyFont="1"/>
    <xf numFmtId="38" fontId="7" fillId="0" borderId="20" xfId="54" applyFont="1" applyBorder="1"/>
    <xf numFmtId="38" fontId="7" fillId="0" borderId="16" xfId="54" applyFont="1" applyBorder="1" applyAlignment="1">
      <alignment horizontal="left"/>
    </xf>
    <xf numFmtId="38" fontId="7" fillId="0" borderId="18" xfId="54" applyFont="1" applyBorder="1"/>
    <xf numFmtId="38" fontId="7" fillId="0" borderId="15" xfId="54" applyFont="1" applyBorder="1" applyAlignment="1">
      <alignment horizontal="left"/>
    </xf>
    <xf numFmtId="38" fontId="7" fillId="0" borderId="23" xfId="54" applyFont="1" applyBorder="1"/>
    <xf numFmtId="38" fontId="7" fillId="0" borderId="24" xfId="54" applyFont="1" applyBorder="1" applyAlignment="1">
      <alignment horizontal="left"/>
    </xf>
    <xf numFmtId="38" fontId="7" fillId="0" borderId="18" xfId="54" applyFont="1" applyFill="1" applyBorder="1" applyAlignment="1">
      <alignment horizontal="right"/>
    </xf>
    <xf numFmtId="38" fontId="7" fillId="0" borderId="15" xfId="54" applyFont="1" applyFill="1" applyBorder="1" applyAlignment="1">
      <alignment horizontal="right"/>
    </xf>
    <xf numFmtId="38" fontId="7" fillId="0" borderId="23" xfId="54" applyFont="1" applyFill="1" applyBorder="1" applyAlignment="1">
      <alignment horizontal="right"/>
    </xf>
    <xf numFmtId="0" fontId="39" fillId="0" borderId="0" xfId="0" applyFont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0" xfId="0" applyFont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4" fillId="0" borderId="31" xfId="0" applyFont="1" applyBorder="1"/>
    <xf numFmtId="0" fontId="7" fillId="0" borderId="19" xfId="0" applyFont="1" applyBorder="1"/>
    <xf numFmtId="0" fontId="7" fillId="0" borderId="17" xfId="0" applyFont="1" applyBorder="1"/>
    <xf numFmtId="0" fontId="7" fillId="0" borderId="18" xfId="0" applyFont="1" applyFill="1" applyBorder="1"/>
    <xf numFmtId="0" fontId="7" fillId="0" borderId="17" xfId="0" applyFont="1" applyFill="1" applyBorder="1"/>
    <xf numFmtId="0" fontId="7" fillId="0" borderId="20" xfId="0" applyFont="1" applyFill="1" applyBorder="1"/>
    <xf numFmtId="0" fontId="7" fillId="0" borderId="19" xfId="0" applyFont="1" applyFill="1" applyBorder="1"/>
    <xf numFmtId="0" fontId="7" fillId="0" borderId="32" xfId="0" applyFont="1" applyFill="1" applyBorder="1"/>
    <xf numFmtId="0" fontId="7" fillId="0" borderId="23" xfId="0" applyFont="1" applyBorder="1"/>
    <xf numFmtId="0" fontId="7" fillId="0" borderId="35" xfId="0" applyFont="1" applyBorder="1"/>
    <xf numFmtId="0" fontId="7" fillId="0" borderId="20" xfId="0" applyFont="1" applyFill="1" applyBorder="1" applyAlignment="1"/>
    <xf numFmtId="0" fontId="38" fillId="0" borderId="20" xfId="0" applyFont="1" applyBorder="1"/>
    <xf numFmtId="0" fontId="38" fillId="0" borderId="18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38" fontId="7" fillId="0" borderId="0" xfId="54" applyFont="1" applyAlignment="1">
      <alignment horizontal="center"/>
    </xf>
    <xf numFmtId="0" fontId="7" fillId="0" borderId="19" xfId="0" applyFont="1" applyFill="1" applyBorder="1" applyAlignment="1"/>
    <xf numFmtId="189" fontId="7" fillId="0" borderId="21" xfId="0" applyNumberFormat="1" applyFont="1" applyFill="1" applyBorder="1" applyAlignment="1"/>
    <xf numFmtId="177" fontId="7" fillId="0" borderId="21" xfId="0" applyNumberFormat="1" applyFont="1" applyFill="1" applyBorder="1" applyAlignment="1">
      <alignment horizontal="right"/>
    </xf>
    <xf numFmtId="183" fontId="7" fillId="0" borderId="0" xfId="0" applyNumberFormat="1" applyFont="1" applyBorder="1"/>
    <xf numFmtId="38" fontId="7" fillId="0" borderId="0" xfId="0" applyNumberFormat="1" applyFont="1" applyBorder="1"/>
    <xf numFmtId="0" fontId="7" fillId="0" borderId="0" xfId="0" applyFont="1" applyBorder="1"/>
    <xf numFmtId="189" fontId="7" fillId="0" borderId="7" xfId="0" applyNumberFormat="1" applyFont="1" applyFill="1" applyBorder="1" applyAlignment="1"/>
    <xf numFmtId="177" fontId="7" fillId="0" borderId="7" xfId="0" applyNumberFormat="1" applyFont="1" applyFill="1" applyBorder="1" applyAlignment="1">
      <alignment horizontal="right"/>
    </xf>
    <xf numFmtId="189" fontId="7" fillId="0" borderId="21" xfId="0" applyNumberFormat="1" applyFont="1" applyBorder="1" applyAlignment="1"/>
    <xf numFmtId="189" fontId="7" fillId="0" borderId="7" xfId="0" applyNumberFormat="1" applyFont="1" applyBorder="1" applyAlignment="1"/>
    <xf numFmtId="0" fontId="48" fillId="0" borderId="0" xfId="0" applyFont="1"/>
    <xf numFmtId="177" fontId="7" fillId="0" borderId="21" xfId="0" applyNumberFormat="1" applyFont="1" applyFill="1" applyBorder="1" applyAlignment="1">
      <alignment horizontal="right"/>
    </xf>
    <xf numFmtId="177" fontId="7" fillId="0" borderId="7" xfId="0" applyNumberFormat="1" applyFont="1" applyFill="1" applyBorder="1" applyAlignment="1">
      <alignment horizontal="right"/>
    </xf>
    <xf numFmtId="191" fontId="7" fillId="0" borderId="16" xfId="54" applyNumberFormat="1" applyFont="1" applyFill="1" applyBorder="1" applyAlignment="1">
      <alignment horizontal="left"/>
    </xf>
    <xf numFmtId="0" fontId="7" fillId="0" borderId="17" xfId="0" applyFont="1" applyFill="1" applyBorder="1"/>
    <xf numFmtId="0" fontId="7" fillId="0" borderId="19" xfId="0" applyFont="1" applyFill="1" applyBorder="1"/>
    <xf numFmtId="192" fontId="7" fillId="0" borderId="16" xfId="54" applyNumberFormat="1" applyFont="1" applyFill="1" applyBorder="1" applyAlignment="1">
      <alignment horizontal="left"/>
    </xf>
    <xf numFmtId="189" fontId="7" fillId="0" borderId="21" xfId="0" applyNumberFormat="1" applyFont="1" applyBorder="1"/>
    <xf numFmtId="189" fontId="7" fillId="0" borderId="7" xfId="0" applyNumberFormat="1" applyFont="1" applyBorder="1"/>
    <xf numFmtId="182" fontId="7" fillId="0" borderId="31" xfId="0" applyNumberFormat="1" applyFont="1" applyFill="1" applyBorder="1" applyAlignment="1">
      <alignment horizontal="right"/>
    </xf>
    <xf numFmtId="0" fontId="7" fillId="0" borderId="31" xfId="0" applyFont="1" applyFill="1" applyBorder="1" applyAlignment="1">
      <alignment horizontal="left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31" xfId="0" applyFont="1" applyBorder="1" applyAlignment="1">
      <alignment horizontal="left"/>
    </xf>
    <xf numFmtId="194" fontId="7" fillId="0" borderId="16" xfId="54" applyNumberFormat="1" applyFont="1" applyBorder="1" applyAlignment="1">
      <alignment horizontal="left"/>
    </xf>
    <xf numFmtId="0" fontId="7" fillId="0" borderId="19" xfId="0" applyFont="1" applyBorder="1" applyAlignment="1">
      <alignment horizontal="center"/>
    </xf>
    <xf numFmtId="195" fontId="7" fillId="0" borderId="16" xfId="54" applyNumberFormat="1" applyFont="1" applyFill="1" applyBorder="1" applyAlignment="1">
      <alignment horizontal="left"/>
    </xf>
    <xf numFmtId="177" fontId="7" fillId="0" borderId="21" xfId="0" applyNumberFormat="1" applyFont="1" applyBorder="1"/>
    <xf numFmtId="0" fontId="50" fillId="0" borderId="0" xfId="0" applyFont="1"/>
    <xf numFmtId="177" fontId="7" fillId="0" borderId="7" xfId="0" applyNumberFormat="1" applyFont="1" applyBorder="1"/>
    <xf numFmtId="177" fontId="7" fillId="0" borderId="21" xfId="0" applyNumberFormat="1" applyFont="1" applyBorder="1" applyAlignment="1"/>
    <xf numFmtId="177" fontId="7" fillId="0" borderId="7" xfId="0" applyNumberFormat="1" applyFont="1" applyBorder="1" applyAlignment="1"/>
    <xf numFmtId="177" fontId="7" fillId="0" borderId="21" xfId="0" applyNumberFormat="1" applyFont="1" applyFill="1" applyBorder="1" applyAlignment="1"/>
    <xf numFmtId="177" fontId="7" fillId="0" borderId="7" xfId="0" applyNumberFormat="1" applyFont="1" applyFill="1" applyBorder="1" applyAlignment="1"/>
    <xf numFmtId="0" fontId="7" fillId="0" borderId="21" xfId="0" applyFont="1" applyBorder="1" applyAlignment="1">
      <alignment horizontal="left" wrapText="1"/>
    </xf>
    <xf numFmtId="0" fontId="7" fillId="0" borderId="21" xfId="0" applyFont="1" applyBorder="1" applyAlignment="1">
      <alignment horizontal="left" shrinkToFit="1"/>
    </xf>
    <xf numFmtId="0" fontId="7" fillId="0" borderId="18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7" fillId="0" borderId="20" xfId="0" applyFont="1" applyBorder="1" applyAlignment="1">
      <alignment horizontal="left" shrinkToFit="1"/>
    </xf>
    <xf numFmtId="198" fontId="7" fillId="0" borderId="16" xfId="54" applyNumberFormat="1" applyFont="1" applyFill="1" applyBorder="1" applyAlignment="1">
      <alignment horizontal="left"/>
    </xf>
    <xf numFmtId="0" fontId="5" fillId="0" borderId="0" xfId="0" applyFont="1"/>
    <xf numFmtId="0" fontId="5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8" fontId="5" fillId="0" borderId="0" xfId="54" applyFont="1"/>
    <xf numFmtId="0" fontId="5" fillId="0" borderId="0" xfId="0" applyFont="1" applyAlignment="1">
      <alignment horizontal="left"/>
    </xf>
    <xf numFmtId="0" fontId="7" fillId="0" borderId="18" xfId="0" applyFont="1" applyBorder="1"/>
    <xf numFmtId="0" fontId="7" fillId="0" borderId="20" xfId="0" applyFont="1" applyBorder="1"/>
    <xf numFmtId="38" fontId="7" fillId="0" borderId="20" xfId="54" applyFont="1" applyBorder="1"/>
    <xf numFmtId="38" fontId="7" fillId="0" borderId="16" xfId="54" applyFont="1" applyBorder="1" applyAlignment="1">
      <alignment horizontal="left"/>
    </xf>
    <xf numFmtId="38" fontId="7" fillId="0" borderId="18" xfId="54" applyFont="1" applyBorder="1"/>
    <xf numFmtId="38" fontId="7" fillId="0" borderId="15" xfId="54" applyFont="1" applyBorder="1" applyAlignment="1">
      <alignment horizontal="left"/>
    </xf>
    <xf numFmtId="38" fontId="7" fillId="0" borderId="20" xfId="54" applyFont="1" applyBorder="1" applyAlignment="1">
      <alignment horizontal="right"/>
    </xf>
    <xf numFmtId="38" fontId="7" fillId="0" borderId="18" xfId="54" applyFont="1" applyBorder="1" applyAlignment="1">
      <alignment horizontal="right"/>
    </xf>
    <xf numFmtId="38" fontId="7" fillId="0" borderId="15" xfId="54" applyFont="1" applyBorder="1" applyAlignment="1">
      <alignment horizontal="right"/>
    </xf>
    <xf numFmtId="38" fontId="7" fillId="0" borderId="23" xfId="54" applyFont="1" applyBorder="1"/>
    <xf numFmtId="38" fontId="7" fillId="0" borderId="24" xfId="54" applyFont="1" applyBorder="1" applyAlignment="1">
      <alignment horizontal="left"/>
    </xf>
    <xf numFmtId="0" fontId="7" fillId="0" borderId="17" xfId="0" applyFont="1" applyBorder="1"/>
    <xf numFmtId="0" fontId="7" fillId="0" borderId="19" xfId="0" applyFont="1" applyBorder="1"/>
    <xf numFmtId="0" fontId="7" fillId="0" borderId="32" xfId="0" applyFont="1" applyBorder="1"/>
    <xf numFmtId="0" fontId="7" fillId="0" borderId="23" xfId="0" applyFont="1" applyBorder="1"/>
    <xf numFmtId="0" fontId="7" fillId="0" borderId="35" xfId="0" applyFont="1" applyBorder="1"/>
    <xf numFmtId="0" fontId="7" fillId="0" borderId="33" xfId="0" applyFont="1" applyBorder="1"/>
    <xf numFmtId="38" fontId="7" fillId="0" borderId="0" xfId="54" applyFont="1"/>
    <xf numFmtId="177" fontId="7" fillId="0" borderId="0" xfId="0" applyNumberFormat="1" applyFont="1"/>
    <xf numFmtId="0" fontId="7" fillId="0" borderId="34" xfId="0" applyFont="1" applyBorder="1"/>
    <xf numFmtId="38" fontId="7" fillId="0" borderId="33" xfId="54" applyFont="1" applyBorder="1"/>
    <xf numFmtId="38" fontId="7" fillId="0" borderId="27" xfId="54" applyFont="1" applyBorder="1" applyAlignment="1">
      <alignment horizontal="left"/>
    </xf>
    <xf numFmtId="0" fontId="7" fillId="0" borderId="0" xfId="0" applyFont="1"/>
    <xf numFmtId="40" fontId="7" fillId="0" borderId="0" xfId="54" applyNumberFormat="1" applyFont="1"/>
    <xf numFmtId="38" fontId="7" fillId="0" borderId="18" xfId="54" applyFont="1" applyFill="1" applyBorder="1" applyAlignment="1">
      <alignment horizontal="right"/>
    </xf>
    <xf numFmtId="38" fontId="7" fillId="0" borderId="15" xfId="54" applyFont="1" applyFill="1" applyBorder="1" applyAlignment="1">
      <alignment horizontal="left"/>
    </xf>
    <xf numFmtId="38" fontId="7" fillId="0" borderId="15" xfId="54" applyFont="1" applyFill="1" applyBorder="1" applyAlignment="1">
      <alignment horizontal="right"/>
    </xf>
    <xf numFmtId="38" fontId="7" fillId="0" borderId="0" xfId="54" applyFont="1" applyAlignment="1">
      <alignment horizontal="center"/>
    </xf>
    <xf numFmtId="0" fontId="7" fillId="0" borderId="20" xfId="0" applyFont="1" applyFill="1" applyBorder="1"/>
    <xf numFmtId="38" fontId="7" fillId="0" borderId="16" xfId="54" applyFont="1" applyFill="1" applyBorder="1" applyAlignment="1">
      <alignment horizontal="left"/>
    </xf>
    <xf numFmtId="38" fontId="7" fillId="0" borderId="18" xfId="54" applyFont="1" applyBorder="1" applyAlignment="1">
      <alignment horizontal="left"/>
    </xf>
    <xf numFmtId="40" fontId="7" fillId="0" borderId="20" xfId="54" applyNumberFormat="1" applyFont="1" applyBorder="1" applyAlignment="1">
      <alignment horizontal="right"/>
    </xf>
    <xf numFmtId="180" fontId="7" fillId="0" borderId="20" xfId="54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48" fillId="0" borderId="0" xfId="0" applyFont="1"/>
    <xf numFmtId="0" fontId="7" fillId="0" borderId="0" xfId="0" applyFont="1" applyAlignment="1">
      <alignment horizontal="right"/>
    </xf>
    <xf numFmtId="180" fontId="7" fillId="0" borderId="0" xfId="0" applyNumberFormat="1" applyFont="1"/>
    <xf numFmtId="38" fontId="7" fillId="0" borderId="0" xfId="0" applyNumberFormat="1" applyFont="1"/>
    <xf numFmtId="38" fontId="7" fillId="0" borderId="0" xfId="0" applyNumberFormat="1" applyFont="1" applyAlignment="1">
      <alignment horizontal="right"/>
    </xf>
    <xf numFmtId="177" fontId="7" fillId="0" borderId="39" xfId="0" applyNumberFormat="1" applyFont="1" applyBorder="1"/>
    <xf numFmtId="38" fontId="7" fillId="0" borderId="33" xfId="54" applyFont="1" applyFill="1" applyBorder="1" applyAlignment="1">
      <alignment horizontal="right"/>
    </xf>
    <xf numFmtId="183" fontId="7" fillId="0" borderId="0" xfId="0" applyNumberFormat="1" applyFont="1"/>
    <xf numFmtId="195" fontId="7" fillId="0" borderId="27" xfId="54" applyNumberFormat="1" applyFont="1" applyBorder="1" applyAlignment="1">
      <alignment horizontal="left"/>
    </xf>
    <xf numFmtId="0" fontId="7" fillId="0" borderId="21" xfId="0" applyFont="1" applyFill="1" applyBorder="1" applyAlignment="1"/>
    <xf numFmtId="0" fontId="7" fillId="0" borderId="39" xfId="0" applyFont="1" applyBorder="1" applyAlignment="1"/>
    <xf numFmtId="0" fontId="7" fillId="0" borderId="17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1" xfId="0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7" fillId="0" borderId="21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8" fillId="0" borderId="41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7" fillId="0" borderId="21" xfId="0" applyFont="1" applyBorder="1" applyAlignment="1"/>
    <xf numFmtId="0" fontId="7" fillId="0" borderId="7" xfId="0" applyFont="1" applyBorder="1" applyAlignment="1"/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8" fillId="0" borderId="21" xfId="0" applyFont="1" applyBorder="1" applyAlignment="1"/>
    <xf numFmtId="0" fontId="38" fillId="0" borderId="7" xfId="0" applyFont="1" applyBorder="1" applyAlignment="1"/>
    <xf numFmtId="189" fontId="7" fillId="0" borderId="21" xfId="0" applyNumberFormat="1" applyFont="1" applyBorder="1" applyAlignment="1">
      <alignment horizontal="right"/>
    </xf>
    <xf numFmtId="189" fontId="7" fillId="0" borderId="7" xfId="0" applyNumberFormat="1" applyFont="1" applyBorder="1" applyAlignment="1">
      <alignment horizontal="right"/>
    </xf>
    <xf numFmtId="177" fontId="7" fillId="0" borderId="21" xfId="0" applyNumberFormat="1" applyFont="1" applyBorder="1" applyAlignment="1">
      <alignment horizontal="right"/>
    </xf>
    <xf numFmtId="177" fontId="7" fillId="0" borderId="7" xfId="0" applyNumberFormat="1" applyFont="1" applyBorder="1" applyAlignment="1">
      <alignment horizontal="right"/>
    </xf>
    <xf numFmtId="177" fontId="7" fillId="0" borderId="21" xfId="0" applyNumberFormat="1" applyFont="1" applyFill="1" applyBorder="1" applyAlignment="1">
      <alignment horizontal="right"/>
    </xf>
    <xf numFmtId="177" fontId="7" fillId="0" borderId="7" xfId="0" applyNumberFormat="1" applyFont="1" applyFill="1" applyBorder="1" applyAlignment="1">
      <alignment horizontal="right"/>
    </xf>
    <xf numFmtId="177" fontId="7" fillId="0" borderId="40" xfId="0" applyNumberFormat="1" applyFont="1" applyBorder="1" applyAlignment="1">
      <alignment horizontal="right"/>
    </xf>
    <xf numFmtId="189" fontId="7" fillId="0" borderId="40" xfId="0" applyNumberFormat="1" applyFont="1" applyBorder="1" applyAlignment="1">
      <alignment horizontal="right"/>
    </xf>
    <xf numFmtId="0" fontId="7" fillId="0" borderId="21" xfId="0" applyFont="1" applyBorder="1"/>
    <xf numFmtId="0" fontId="7" fillId="0" borderId="7" xfId="0" applyFont="1" applyBorder="1"/>
    <xf numFmtId="0" fontId="7" fillId="0" borderId="39" xfId="0" applyFont="1" applyBorder="1" applyAlignment="1">
      <alignment horizontal="left"/>
    </xf>
    <xf numFmtId="38" fontId="7" fillId="0" borderId="20" xfId="54" applyFont="1" applyFill="1" applyBorder="1" applyAlignment="1">
      <alignment horizontal="right"/>
    </xf>
    <xf numFmtId="177" fontId="7" fillId="0" borderId="39" xfId="0" applyNumberFormat="1" applyFont="1" applyBorder="1" applyAlignment="1">
      <alignment horizontal="right"/>
    </xf>
    <xf numFmtId="38" fontId="53" fillId="0" borderId="20" xfId="54" applyFont="1" applyBorder="1"/>
    <xf numFmtId="38" fontId="53" fillId="0" borderId="16" xfId="54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/>
    <xf numFmtId="0" fontId="6" fillId="0" borderId="20" xfId="0" applyFont="1" applyBorder="1" applyAlignment="1"/>
    <xf numFmtId="0" fontId="7" fillId="0" borderId="2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77" fontId="7" fillId="0" borderId="21" xfId="0" applyNumberFormat="1" applyFont="1" applyBorder="1" applyAlignment="1">
      <alignment horizontal="right"/>
    </xf>
    <xf numFmtId="189" fontId="7" fillId="0" borderId="21" xfId="0" applyNumberFormat="1" applyFont="1" applyBorder="1" applyAlignment="1">
      <alignment horizontal="right"/>
    </xf>
    <xf numFmtId="189" fontId="7" fillId="0" borderId="7" xfId="0" applyNumberFormat="1" applyFont="1" applyBorder="1" applyAlignment="1">
      <alignment horizontal="right"/>
    </xf>
    <xf numFmtId="177" fontId="7" fillId="0" borderId="7" xfId="0" applyNumberFormat="1" applyFont="1" applyBorder="1" applyAlignment="1">
      <alignment horizontal="right"/>
    </xf>
    <xf numFmtId="0" fontId="7" fillId="0" borderId="39" xfId="0" applyFont="1" applyBorder="1" applyAlignment="1">
      <alignment horizontal="left"/>
    </xf>
    <xf numFmtId="189" fontId="7" fillId="0" borderId="39" xfId="0" applyNumberFormat="1" applyFont="1" applyBorder="1" applyAlignment="1">
      <alignment horizontal="right"/>
    </xf>
    <xf numFmtId="177" fontId="7" fillId="0" borderId="39" xfId="0" applyNumberFormat="1" applyFont="1" applyBorder="1" applyAlignment="1">
      <alignment horizontal="right"/>
    </xf>
    <xf numFmtId="38" fontId="7" fillId="0" borderId="20" xfId="54" applyFont="1" applyFill="1" applyBorder="1" applyAlignment="1">
      <alignment horizontal="right"/>
    </xf>
    <xf numFmtId="0" fontId="7" fillId="0" borderId="21" xfId="0" applyFont="1" applyBorder="1"/>
    <xf numFmtId="0" fontId="7" fillId="0" borderId="7" xfId="0" applyFont="1" applyBorder="1"/>
    <xf numFmtId="195" fontId="7" fillId="0" borderId="15" xfId="54" applyNumberFormat="1" applyFont="1" applyFill="1" applyBorder="1" applyAlignment="1">
      <alignment horizontal="left"/>
    </xf>
    <xf numFmtId="205" fontId="7" fillId="0" borderId="16" xfId="54" applyNumberFormat="1" applyFont="1" applyBorder="1" applyAlignment="1">
      <alignment horizontal="left"/>
    </xf>
    <xf numFmtId="178" fontId="7" fillId="0" borderId="18" xfId="54" applyNumberFormat="1" applyFont="1" applyBorder="1" applyAlignment="1">
      <alignment horizontal="right"/>
    </xf>
    <xf numFmtId="0" fontId="7" fillId="0" borderId="20" xfId="0" applyFont="1" applyBorder="1" applyAlignment="1">
      <alignment vertical="center" shrinkToFit="1"/>
    </xf>
    <xf numFmtId="0" fontId="38" fillId="0" borderId="21" xfId="0" applyFont="1" applyBorder="1"/>
    <xf numFmtId="0" fontId="38" fillId="0" borderId="7" xfId="0" applyFont="1" applyBorder="1"/>
    <xf numFmtId="188" fontId="7" fillId="0" borderId="21" xfId="0" applyNumberFormat="1" applyFont="1" applyBorder="1"/>
    <xf numFmtId="188" fontId="7" fillId="0" borderId="7" xfId="0" applyNumberFormat="1" applyFont="1" applyBorder="1"/>
    <xf numFmtId="188" fontId="7" fillId="0" borderId="39" xfId="0" applyNumberFormat="1" applyFont="1" applyBorder="1"/>
    <xf numFmtId="0" fontId="7" fillId="0" borderId="7" xfId="0" applyFont="1" applyFill="1" applyBorder="1" applyAlignment="1"/>
    <xf numFmtId="38" fontId="54" fillId="0" borderId="16" xfId="54" applyFont="1" applyFill="1" applyBorder="1" applyAlignment="1">
      <alignment horizontal="left"/>
    </xf>
    <xf numFmtId="38" fontId="5" fillId="0" borderId="0" xfId="54" applyFont="1" applyAlignment="1">
      <alignment horizontal="right"/>
    </xf>
    <xf numFmtId="0" fontId="7" fillId="0" borderId="0" xfId="0" applyFont="1" applyAlignment="1">
      <alignment horizontal="left"/>
    </xf>
    <xf numFmtId="195" fontId="7" fillId="0" borderId="27" xfId="54" applyNumberFormat="1" applyFont="1" applyFill="1" applyBorder="1" applyAlignment="1">
      <alignment horizontal="left"/>
    </xf>
    <xf numFmtId="0" fontId="7" fillId="0" borderId="39" xfId="0" applyFont="1" applyBorder="1"/>
    <xf numFmtId="0" fontId="7" fillId="0" borderId="41" xfId="0" applyFont="1" applyBorder="1"/>
    <xf numFmtId="0" fontId="7" fillId="0" borderId="42" xfId="0" applyFont="1" applyBorder="1"/>
    <xf numFmtId="195" fontId="54" fillId="0" borderId="27" xfId="54" applyNumberFormat="1" applyFont="1" applyFill="1" applyBorder="1" applyAlignment="1">
      <alignment horizontal="left"/>
    </xf>
    <xf numFmtId="0" fontId="7" fillId="0" borderId="33" xfId="0" applyFont="1" applyBorder="1" applyAlignment="1">
      <alignment shrinkToFit="1"/>
    </xf>
    <xf numFmtId="0" fontId="7" fillId="0" borderId="34" xfId="0" applyFont="1" applyBorder="1" applyAlignment="1">
      <alignment horizontal="center"/>
    </xf>
    <xf numFmtId="0" fontId="7" fillId="0" borderId="20" xfId="0" applyFont="1" applyBorder="1" applyAlignment="1">
      <alignment shrinkToFit="1"/>
    </xf>
    <xf numFmtId="189" fontId="7" fillId="0" borderId="39" xfId="0" applyNumberFormat="1" applyFont="1" applyBorder="1"/>
    <xf numFmtId="1" fontId="7" fillId="0" borderId="46" xfId="79" applyFont="1" applyBorder="1" applyAlignment="1">
      <alignment horizontal="left"/>
    </xf>
    <xf numFmtId="0" fontId="7" fillId="0" borderId="20" xfId="79" applyNumberFormat="1" applyFont="1" applyBorder="1"/>
    <xf numFmtId="0" fontId="7" fillId="0" borderId="33" xfId="79" applyNumberFormat="1" applyFont="1" applyBorder="1"/>
    <xf numFmtId="1" fontId="7" fillId="0" borderId="47" xfId="79" applyFont="1" applyBorder="1" applyAlignment="1">
      <alignment horizontal="left"/>
    </xf>
    <xf numFmtId="38" fontId="38" fillId="0" borderId="0" xfId="54" applyFont="1"/>
    <xf numFmtId="0" fontId="5" fillId="0" borderId="36" xfId="0" applyFont="1" applyBorder="1"/>
    <xf numFmtId="189" fontId="5" fillId="0" borderId="21" xfId="0" applyNumberFormat="1" applyFont="1" applyBorder="1"/>
    <xf numFmtId="0" fontId="5" fillId="0" borderId="21" xfId="0" applyFont="1" applyBorder="1"/>
    <xf numFmtId="177" fontId="5" fillId="0" borderId="21" xfId="0" applyNumberFormat="1" applyFont="1" applyBorder="1"/>
    <xf numFmtId="0" fontId="6" fillId="0" borderId="42" xfId="0" applyFont="1" applyBorder="1"/>
    <xf numFmtId="0" fontId="5" fillId="0" borderId="19" xfId="0" applyFont="1" applyBorder="1"/>
    <xf numFmtId="189" fontId="5" fillId="0" borderId="7" xfId="0" applyNumberFormat="1" applyFont="1" applyBorder="1"/>
    <xf numFmtId="0" fontId="5" fillId="0" borderId="7" xfId="0" applyFont="1" applyBorder="1"/>
    <xf numFmtId="177" fontId="5" fillId="0" borderId="7" xfId="0" applyNumberFormat="1" applyFont="1" applyBorder="1"/>
    <xf numFmtId="49" fontId="7" fillId="0" borderId="41" xfId="0" applyNumberFormat="1" applyFont="1" applyBorder="1" applyAlignment="1">
      <alignment horizontal="center"/>
    </xf>
    <xf numFmtId="49" fontId="7" fillId="0" borderId="42" xfId="0" applyNumberFormat="1" applyFont="1" applyBorder="1" applyAlignment="1">
      <alignment horizontal="center"/>
    </xf>
    <xf numFmtId="211" fontId="7" fillId="0" borderId="27" xfId="54" applyNumberFormat="1" applyFont="1" applyFill="1" applyBorder="1" applyAlignment="1">
      <alignment horizontal="left"/>
    </xf>
    <xf numFmtId="38" fontId="5" fillId="0" borderId="0" xfId="0" applyNumberFormat="1" applyFont="1"/>
    <xf numFmtId="49" fontId="38" fillId="0" borderId="41" xfId="0" applyNumberFormat="1" applyFont="1" applyBorder="1" applyAlignment="1">
      <alignment horizontal="center"/>
    </xf>
    <xf numFmtId="49" fontId="38" fillId="0" borderId="43" xfId="0" applyNumberFormat="1" applyFont="1" applyBorder="1" applyAlignment="1">
      <alignment horizontal="center"/>
    </xf>
    <xf numFmtId="49" fontId="38" fillId="0" borderId="44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 shrinkToFit="1"/>
    </xf>
    <xf numFmtId="0" fontId="7" fillId="0" borderId="23" xfId="0" applyFont="1" applyBorder="1" applyAlignment="1">
      <alignment horizontal="left" shrinkToFit="1"/>
    </xf>
    <xf numFmtId="177" fontId="7" fillId="0" borderId="40" xfId="0" applyNumberFormat="1" applyFont="1" applyBorder="1"/>
    <xf numFmtId="211" fontId="7" fillId="0" borderId="24" xfId="54" applyNumberFormat="1" applyFont="1" applyFill="1" applyBorder="1" applyAlignment="1">
      <alignment horizontal="left"/>
    </xf>
    <xf numFmtId="0" fontId="6" fillId="0" borderId="45" xfId="0" applyFont="1" applyBorder="1"/>
    <xf numFmtId="0" fontId="6" fillId="0" borderId="43" xfId="0" applyFont="1" applyBorder="1"/>
    <xf numFmtId="0" fontId="7" fillId="0" borderId="0" xfId="79" applyNumberFormat="1" applyFont="1" applyAlignment="1">
      <alignment horizontal="center"/>
    </xf>
    <xf numFmtId="0" fontId="7" fillId="0" borderId="31" xfId="79" applyNumberFormat="1" applyFont="1" applyBorder="1" applyAlignment="1">
      <alignment horizontal="center"/>
    </xf>
    <xf numFmtId="49" fontId="38" fillId="0" borderId="42" xfId="0" applyNumberFormat="1" applyFont="1" applyBorder="1" applyAlignment="1">
      <alignment horizontal="center"/>
    </xf>
    <xf numFmtId="49" fontId="7" fillId="0" borderId="16" xfId="54" applyNumberFormat="1" applyFont="1" applyFill="1" applyBorder="1" applyAlignment="1">
      <alignment horizontal="left"/>
    </xf>
    <xf numFmtId="212" fontId="7" fillId="0" borderId="16" xfId="54" applyNumberFormat="1" applyFont="1" applyBorder="1" applyAlignment="1">
      <alignment horizontal="left"/>
    </xf>
    <xf numFmtId="0" fontId="7" fillId="0" borderId="40" xfId="0" applyFont="1" applyBorder="1"/>
    <xf numFmtId="189" fontId="7" fillId="0" borderId="40" xfId="0" applyNumberFormat="1" applyFont="1" applyBorder="1"/>
    <xf numFmtId="0" fontId="7" fillId="0" borderId="18" xfId="0" applyFont="1" applyBorder="1" applyAlignment="1">
      <alignment shrinkToFit="1"/>
    </xf>
    <xf numFmtId="177" fontId="7" fillId="0" borderId="21" xfId="66" applyNumberFormat="1" applyFont="1" applyBorder="1" applyAlignment="1">
      <alignment horizontal="right"/>
    </xf>
    <xf numFmtId="38" fontId="7" fillId="0" borderId="18" xfId="55" applyFont="1" applyFill="1" applyBorder="1" applyAlignment="1">
      <alignment horizontal="right"/>
    </xf>
    <xf numFmtId="198" fontId="7" fillId="0" borderId="15" xfId="55" applyNumberFormat="1" applyFont="1" applyBorder="1" applyAlignment="1">
      <alignment horizontal="left"/>
    </xf>
    <xf numFmtId="177" fontId="7" fillId="0" borderId="7" xfId="66" applyNumberFormat="1" applyFont="1" applyBorder="1" applyAlignment="1">
      <alignment horizontal="right"/>
    </xf>
    <xf numFmtId="38" fontId="7" fillId="0" borderId="20" xfId="55" applyFont="1" applyFill="1" applyBorder="1" applyAlignment="1">
      <alignment horizontal="right"/>
    </xf>
    <xf numFmtId="198" fontId="7" fillId="0" borderId="16" xfId="55" applyNumberFormat="1" applyFont="1" applyBorder="1" applyAlignment="1">
      <alignment horizontal="left"/>
    </xf>
    <xf numFmtId="177" fontId="7" fillId="0" borderId="21" xfId="66" applyNumberFormat="1" applyFont="1" applyBorder="1"/>
    <xf numFmtId="38" fontId="7" fillId="0" borderId="18" xfId="55" applyFont="1" applyBorder="1" applyAlignment="1">
      <alignment horizontal="right"/>
    </xf>
    <xf numFmtId="196" fontId="7" fillId="0" borderId="15" xfId="55" applyNumberFormat="1" applyFont="1" applyBorder="1" applyAlignment="1">
      <alignment horizontal="left"/>
    </xf>
    <xf numFmtId="177" fontId="7" fillId="0" borderId="7" xfId="66" applyNumberFormat="1" applyFont="1" applyBorder="1"/>
    <xf numFmtId="38" fontId="7" fillId="0" borderId="20" xfId="55" applyFont="1" applyBorder="1"/>
    <xf numFmtId="38" fontId="7" fillId="0" borderId="16" xfId="55" applyFont="1" applyBorder="1" applyAlignment="1">
      <alignment horizontal="left"/>
    </xf>
    <xf numFmtId="0" fontId="55" fillId="0" borderId="22" xfId="0" applyFont="1" applyBorder="1" applyAlignment="1"/>
    <xf numFmtId="0" fontId="55" fillId="0" borderId="31" xfId="0" applyFont="1" applyBorder="1" applyAlignment="1"/>
    <xf numFmtId="0" fontId="6" fillId="0" borderId="41" xfId="0" applyFont="1" applyBorder="1"/>
    <xf numFmtId="0" fontId="7" fillId="0" borderId="31" xfId="0" applyFont="1" applyFill="1" applyBorder="1" applyAlignment="1">
      <alignment horizontal="left" shrinkToFit="1"/>
    </xf>
    <xf numFmtId="0" fontId="40" fillId="0" borderId="28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/>
    </xf>
    <xf numFmtId="0" fontId="43" fillId="0" borderId="28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7" fillId="0" borderId="3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distributed" textRotation="255"/>
    </xf>
    <xf numFmtId="3" fontId="7" fillId="0" borderId="3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8" fontId="42" fillId="0" borderId="0" xfId="0" applyNumberFormat="1" applyFont="1" applyBorder="1" applyAlignment="1">
      <alignment horizontal="center"/>
    </xf>
    <xf numFmtId="38" fontId="42" fillId="0" borderId="31" xfId="0" applyNumberFormat="1" applyFont="1" applyBorder="1" applyAlignment="1">
      <alignment horizontal="center"/>
    </xf>
    <xf numFmtId="0" fontId="50" fillId="0" borderId="0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/>
    </xf>
    <xf numFmtId="177" fontId="7" fillId="0" borderId="40" xfId="0" applyNumberFormat="1" applyFont="1" applyBorder="1" applyAlignment="1">
      <alignment horizontal="right"/>
    </xf>
    <xf numFmtId="0" fontId="7" fillId="0" borderId="40" xfId="0" applyFont="1" applyBorder="1" applyAlignment="1">
      <alignment horizontal="center"/>
    </xf>
    <xf numFmtId="189" fontId="7" fillId="0" borderId="21" xfId="0" applyNumberFormat="1" applyFont="1" applyBorder="1" applyAlignment="1">
      <alignment horizontal="right"/>
    </xf>
    <xf numFmtId="189" fontId="7" fillId="0" borderId="40" xfId="0" applyNumberFormat="1" applyFont="1" applyBorder="1" applyAlignment="1">
      <alignment horizontal="right"/>
    </xf>
    <xf numFmtId="38" fontId="6" fillId="0" borderId="26" xfId="54" applyFont="1" applyBorder="1" applyAlignment="1">
      <alignment horizontal="center" vertical="center"/>
    </xf>
    <xf numFmtId="38" fontId="6" fillId="0" borderId="24" xfId="54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89" fontId="5" fillId="0" borderId="21" xfId="0" applyNumberFormat="1" applyFont="1" applyBorder="1" applyAlignment="1">
      <alignment horizontal="right"/>
    </xf>
    <xf numFmtId="189" fontId="5" fillId="0" borderId="7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8" fontId="6" fillId="0" borderId="37" xfId="54" applyFont="1" applyBorder="1" applyAlignment="1">
      <alignment horizontal="center" vertical="center"/>
    </xf>
    <xf numFmtId="38" fontId="6" fillId="0" borderId="23" xfId="54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right"/>
    </xf>
    <xf numFmtId="177" fontId="5" fillId="0" borderId="7" xfId="0" applyNumberFormat="1" applyFont="1" applyBorder="1" applyAlignment="1">
      <alignment horizontal="right"/>
    </xf>
    <xf numFmtId="0" fontId="38" fillId="0" borderId="41" xfId="0" applyFont="1" applyBorder="1" applyAlignment="1">
      <alignment horizontal="center"/>
    </xf>
    <xf numFmtId="0" fontId="38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/>
    <xf numFmtId="0" fontId="5" fillId="0" borderId="22" xfId="0" applyFont="1" applyBorder="1" applyAlignment="1"/>
    <xf numFmtId="0" fontId="5" fillId="0" borderId="36" xfId="0" applyFont="1" applyBorder="1" applyAlignment="1"/>
    <xf numFmtId="0" fontId="6" fillId="0" borderId="20" xfId="0" applyFont="1" applyBorder="1" applyAlignment="1"/>
    <xf numFmtId="0" fontId="5" fillId="0" borderId="31" xfId="0" applyFont="1" applyBorder="1" applyAlignment="1"/>
    <xf numFmtId="0" fontId="5" fillId="0" borderId="19" xfId="0" applyFont="1" applyBorder="1" applyAlignment="1"/>
    <xf numFmtId="0" fontId="38" fillId="0" borderId="42" xfId="0" applyFont="1" applyBorder="1" applyAlignment="1">
      <alignment horizontal="center"/>
    </xf>
    <xf numFmtId="0" fontId="38" fillId="0" borderId="21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89" fontId="7" fillId="0" borderId="7" xfId="0" applyNumberFormat="1" applyFont="1" applyBorder="1" applyAlignment="1">
      <alignment horizontal="right"/>
    </xf>
    <xf numFmtId="177" fontId="7" fillId="0" borderId="7" xfId="0" applyNumberFormat="1" applyFont="1" applyBorder="1" applyAlignment="1">
      <alignment horizontal="right"/>
    </xf>
    <xf numFmtId="0" fontId="7" fillId="0" borderId="4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4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80">
    <cellStyle name="，付 .0桁" xfId="1" xr:uid="{00000000-0005-0000-0000-000000000000}"/>
    <cellStyle name="12" xfId="2" xr:uid="{00000000-0005-0000-0000-000001000000}"/>
    <cellStyle name="12 2" xfId="78" xr:uid="{AD95CAA2-E45B-4BF4-A49E-50C6F4F08C61}"/>
    <cellStyle name="20% - アクセント 1" xfId="3" builtinId="30" customBuiltin="1"/>
    <cellStyle name="20% - アクセント 2" xfId="4" builtinId="34" customBuiltin="1"/>
    <cellStyle name="20% - アクセント 3" xfId="5" builtinId="38" customBuiltin="1"/>
    <cellStyle name="20% - アクセント 4" xfId="6" builtinId="42" customBuiltin="1"/>
    <cellStyle name="20% - アクセント 5" xfId="7" builtinId="46" customBuiltin="1"/>
    <cellStyle name="20% - アクセント 6" xfId="8" builtinId="50" customBuiltin="1"/>
    <cellStyle name="40% - アクセント 1" xfId="9" builtinId="31" customBuiltin="1"/>
    <cellStyle name="40% - アクセント 2" xfId="10" builtinId="35" customBuiltin="1"/>
    <cellStyle name="40% - アクセント 3" xfId="11" builtinId="39" customBuiltin="1"/>
    <cellStyle name="40% - アクセント 4" xfId="12" builtinId="43" customBuiltin="1"/>
    <cellStyle name="40% - アクセント 5" xfId="13" builtinId="47" customBuiltin="1"/>
    <cellStyle name="40% - アクセント 6" xfId="14" builtinId="51" customBuiltin="1"/>
    <cellStyle name="60% - アクセント 1" xfId="15" builtinId="32" customBuiltin="1"/>
    <cellStyle name="60% - アクセント 2" xfId="16" builtinId="36" customBuiltin="1"/>
    <cellStyle name="60% - アクセント 3" xfId="17" builtinId="40" customBuiltin="1"/>
    <cellStyle name="60% - アクセント 4" xfId="18" builtinId="44" customBuiltin="1"/>
    <cellStyle name="60% - アクセント 5" xfId="19" builtinId="48" customBuiltin="1"/>
    <cellStyle name="60% - アクセント 6" xfId="20" builtinId="52" customBuiltin="1"/>
    <cellStyle name="Background" xfId="21" xr:uid="{00000000-0005-0000-0000-000014000000}"/>
    <cellStyle name="Calc Currency (0)" xfId="22" xr:uid="{00000000-0005-0000-0000-000015000000}"/>
    <cellStyle name="entry" xfId="23" xr:uid="{00000000-0005-0000-0000-000016000000}"/>
    <cellStyle name="Header1" xfId="24" xr:uid="{00000000-0005-0000-0000-000017000000}"/>
    <cellStyle name="Header2" xfId="25" xr:uid="{00000000-0005-0000-0000-000018000000}"/>
    <cellStyle name="Milliers [0]_AR1194" xfId="26" xr:uid="{00000000-0005-0000-0000-000019000000}"/>
    <cellStyle name="Milliers_AR1194" xfId="27" xr:uid="{00000000-0005-0000-0000-00001A000000}"/>
    <cellStyle name="Mon騁aire [0]_AR1194" xfId="28" xr:uid="{00000000-0005-0000-0000-00001B000000}"/>
    <cellStyle name="Mon騁aire_AR1194" xfId="29" xr:uid="{00000000-0005-0000-0000-00001C000000}"/>
    <cellStyle name="Normal - Style1" xfId="30" xr:uid="{00000000-0005-0000-0000-00001D000000}"/>
    <cellStyle name="Normal_#18-Internet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ｺﾞｼｯｸ12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下点線" xfId="50" xr:uid="{00000000-0005-0000-0000-000031000000}"/>
    <cellStyle name="丸ゴシ" xfId="51" xr:uid="{00000000-0005-0000-0000-000032000000}"/>
    <cellStyle name="計算" xfId="52" builtinId="22" customBuiltin="1"/>
    <cellStyle name="警告文" xfId="53" builtinId="11" customBuiltin="1"/>
    <cellStyle name="桁区切り" xfId="54" builtinId="6"/>
    <cellStyle name="桁区切り 2" xfId="55" xr:uid="{00000000-0005-0000-0000-000036000000}"/>
    <cellStyle name="桁区切り 3" xfId="56" xr:uid="{00000000-0005-0000-0000-000037000000}"/>
    <cellStyle name="桁区切り 3 2" xfId="76" xr:uid="{00000000-0005-0000-0000-000038000000}"/>
    <cellStyle name="桁区切り 4" xfId="57" xr:uid="{00000000-0005-0000-0000-000039000000}"/>
    <cellStyle name="見出し 1" xfId="58" builtinId="16" customBuiltin="1"/>
    <cellStyle name="見出し 2" xfId="59" builtinId="17" customBuiltin="1"/>
    <cellStyle name="見出し 3" xfId="60" builtinId="18" customBuiltin="1"/>
    <cellStyle name="見出し 4" xfId="61" builtinId="19" customBuiltin="1"/>
    <cellStyle name="集計" xfId="62" builtinId="25" customBuiltin="1"/>
    <cellStyle name="出力" xfId="63" builtinId="21" customBuiltin="1"/>
    <cellStyle name="説明文" xfId="64" builtinId="53" customBuiltin="1"/>
    <cellStyle name="入力" xfId="65" builtinId="20" customBuiltin="1"/>
    <cellStyle name="標準" xfId="0" builtinId="0"/>
    <cellStyle name="標準 2" xfId="66" xr:uid="{00000000-0005-0000-0000-000043000000}"/>
    <cellStyle name="標準 3" xfId="67" xr:uid="{00000000-0005-0000-0000-000044000000}"/>
    <cellStyle name="標準 4" xfId="68" xr:uid="{00000000-0005-0000-0000-000045000000}"/>
    <cellStyle name="標準 5" xfId="69" xr:uid="{00000000-0005-0000-0000-000046000000}"/>
    <cellStyle name="標準_電気" xfId="79" xr:uid="{8B178B67-61F5-420C-ACE0-E6F3A864AC54}"/>
    <cellStyle name="標準10" xfId="70" xr:uid="{00000000-0005-0000-0000-000047000000}"/>
    <cellStyle name="標準11" xfId="71" xr:uid="{00000000-0005-0000-0000-000048000000}"/>
    <cellStyle name="標準12" xfId="72" xr:uid="{00000000-0005-0000-0000-000049000000}"/>
    <cellStyle name="文字入力" xfId="73" xr:uid="{00000000-0005-0000-0000-00004A000000}"/>
    <cellStyle name="文字入力 2" xfId="77" xr:uid="{00000000-0005-0000-0000-00004B000000}"/>
    <cellStyle name="未定義" xfId="74" xr:uid="{00000000-0005-0000-0000-00004C000000}"/>
    <cellStyle name="良い" xfId="7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4314;&#316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XCEL\&#23436;&#25104;\&#31452;&#24051;\&#33509;&#33609;&#22243;&#22320;\&#19979;&#20170;&#20117;&#22243;&#22320;&#26368;&#3206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AC-2&#35386;&#30274;&#26847;&#19968;&#37096;&#31354;&#35519;&#26356;&#26032;&#24037;&#20107;&#65288;&#21442;&#3277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05-&#26412;&#24193;\0510-&#24314;&#35373;&#35506;\&#24314;&#31689;&#21942;&#32341;&#25285;&#24403;\&#20182;&#35506;&#20381;&#38972;&#24037;&#20107;\&#20844;&#27665;&#39208;\&#31348;&#23665;&#20844;&#27665;&#39208;\&#35373;&#35336;&#26360;&#65288;&#37329;&#20837;&#65289;\&#35373;&#35336;&#26360;&#65288;&#38894;&#23822;&#24066;&#12539;&#37329;&#20837;&#65289;\&#27231;&#2680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_2\EXCEL97\&#20304;&#37326;&#24314;&#31689;\&#38894;&#23822;&#35199;&#20013;\&#38894;&#23822;&#35199;&#2001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3376;\j\11%20&#31309;&#31639;&#35519;&#26360;\&#19979;&#23665;&#20844;&#27665;&#39208;&#27231;&#26800;&#35373;&#20633;&#12288;&#31309;&#31639;&#3551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&#21407;&#31295;_1\&#12522;&#12514;&#12467;&#12531;&#65404;&#65392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470;&#23376;\j\9%20&#31309;&#31639;&#35519;&#26360;&#12288;H24&#24180;\&#31515;&#21561;&#24066;&#24193;&#33294;&#32784;&#38663;&#25913;&#20462;&#12288;&#31309;&#31639;&#35519;&#26360;&#12288;(H25&#21336;&#2038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t-sv\d\Documents%20and%20Settings\user2\Local%20Settings\Temporary%20Internet%20Files\Content.IE5\9KYMIJIG\&#21029;&#36884;&#30330;&#27880;&#65306;&#20877;&#32232;&#20445;&#32946;&#22290;&#24314;&#31689;&#20027;&#20307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_2\EXCEL97\YMGT\&#24525;&#37326;&#20844;&#22290;\&#21942;&#32341;&#20844;&#22290;W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fil001\&#20849;&#26377;&#12501;&#12457;&#12523;&#12480;\F_2\EXCEL97\&#22235;&#23395;\&#20234;&#22856;&#12364;&#28246;\&#38651;&#27671;\&#20234;&#22856;&#12364;&#28246;&#22793;_1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建築内訳書"/>
      <sheetName val="外構内訳書"/>
      <sheetName val="経費"/>
      <sheetName val="経費算定シート"/>
      <sheetName val="一位代価表"/>
      <sheetName val="カタログ単価表"/>
      <sheetName val="見積比較表"/>
      <sheetName val="市場単価表"/>
    </sheetNames>
    <sheetDataSet>
      <sheetData sheetId="0"/>
      <sheetData sheetId="1">
        <row r="5">
          <cell r="B5">
            <v>17600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･P2"/>
      <sheetName val="幹線･P2"/>
      <sheetName val="共用･P1"/>
      <sheetName val="戸表紙･P1"/>
      <sheetName val="Aﾀｲﾌﾟ1F･P3"/>
      <sheetName val="Aﾀｲﾌﾟ24F･P3"/>
      <sheetName val="Aﾀｲﾌﾟ5F･P3"/>
      <sheetName val="Bﾀｲﾌﾟ1F･P3"/>
      <sheetName val="Bﾀｲﾌﾟ24F･P3"/>
      <sheetName val="Bﾀｲﾌﾟ5F･P3"/>
      <sheetName val="特公1F・P3"/>
      <sheetName val="特公24F･P3"/>
      <sheetName val="特公5F･P3"/>
      <sheetName val="TV･P2"/>
      <sheetName val="電話･P2"/>
      <sheetName val="非警･P1"/>
      <sheetName val="ｲﾝﾀ･P1"/>
      <sheetName val="電気･P2"/>
      <sheetName val="外表紙･P1"/>
      <sheetName val="外幹線･P1"/>
      <sheetName val="外弱･P1"/>
      <sheetName val="外灯･P1"/>
      <sheetName val="盤取付･P1"/>
      <sheetName val="HH代価･P1"/>
      <sheetName val="外灯基礎･P1"/>
      <sheetName val="土工･P2"/>
      <sheetName val="内訳P72"/>
      <sheetName val="内訳P72 (2)"/>
      <sheetName val="内訳金抜P72"/>
      <sheetName val="比較・P1"/>
      <sheetName val="TV出力計算表1"/>
      <sheetName val="TV出力計算表2"/>
      <sheetName val="系統図"/>
      <sheetName val="計算式"/>
      <sheetName val="単価表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"/>
      <sheetName val="鑑"/>
      <sheetName val="機器・据付"/>
      <sheetName val="配管・配線"/>
      <sheetName val="付帯"/>
      <sheetName val="共通費"/>
      <sheetName val="複合単価"/>
      <sheetName val="予算資料"/>
      <sheetName val="経費率表 (新)"/>
      <sheetName val="複合単価表 (2)"/>
    </sheetNames>
    <sheetDataSet>
      <sheetData sheetId="0" refreshError="1"/>
      <sheetData sheetId="1">
        <row r="10">
          <cell r="A10">
            <v>3</v>
          </cell>
          <cell r="B10" t="str">
            <v>据付工事</v>
          </cell>
        </row>
      </sheetData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"/>
      <sheetName val="総括・内訳書"/>
      <sheetName val="機械内訳書"/>
      <sheetName val="経費"/>
      <sheetName val="経費算定シート"/>
      <sheetName val="一位代価表"/>
      <sheetName val="見積比較表"/>
      <sheetName val="複合単価表"/>
      <sheetName val="市場単価表"/>
      <sheetName val="小物単価表"/>
      <sheetName val="撤去集計表"/>
      <sheetName val="産廃処分費算出表"/>
      <sheetName val="搬出車両算出表"/>
    </sheetNames>
    <sheetDataSet>
      <sheetData sheetId="0"/>
      <sheetData sheetId="1" refreshError="1">
        <row r="8">
          <cell r="B8">
            <v>17400</v>
          </cell>
        </row>
        <row r="12">
          <cell r="B12">
            <v>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P2"/>
      <sheetName val="高圧"/>
      <sheetName val="幹線P2"/>
      <sheetName val="電灯"/>
      <sheetName val="照明"/>
      <sheetName val="電話"/>
      <sheetName val="拡声"/>
      <sheetName val="ﾃﾚﾋﾞ"/>
      <sheetName val="撤去P3"/>
      <sheetName val="盤取付"/>
      <sheetName val="土工事"/>
      <sheetName val="比較P1"/>
      <sheetName val="内訳金入P16"/>
      <sheetName val="内訳金抜P16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"/>
      <sheetName val="2"/>
      <sheetName val="３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共通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>
            <v>758968</v>
          </cell>
          <cell r="G6">
            <v>0.8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内訳金抜P6"/>
      <sheetName val="明細内訳金入P6"/>
      <sheetName val="表紙P1"/>
      <sheetName val="電灯･ｺﾝｾﾝﾄ"/>
      <sheetName val="弱電"/>
      <sheetName val="ﾌﾞﾗﾝｸ (2)"/>
      <sheetName val="盤取付･1P"/>
      <sheetName val="ﾘﾓｺﾝ"/>
      <sheetName val="土工事"/>
      <sheetName val="外灯基礎"/>
      <sheetName val="ﾌﾞﾗﾝｸ"/>
      <sheetName val="内訳書原稿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5">
          <cell r="W15">
            <v>0</v>
          </cell>
          <cell r="X15">
            <v>0.70799999999999996</v>
          </cell>
          <cell r="Y15">
            <v>7.572000000000001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W16">
            <v>3</v>
          </cell>
          <cell r="X16">
            <v>3</v>
          </cell>
          <cell r="Y16">
            <v>3</v>
          </cell>
          <cell r="Z16">
            <v>3</v>
          </cell>
          <cell r="AA16">
            <v>3</v>
          </cell>
          <cell r="AB16">
            <v>3</v>
          </cell>
          <cell r="AC16">
            <v>3</v>
          </cell>
        </row>
        <row r="17"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4</v>
          </cell>
          <cell r="AC17">
            <v>4</v>
          </cell>
        </row>
        <row r="18"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5</v>
          </cell>
          <cell r="AB18">
            <v>5</v>
          </cell>
          <cell r="AC18">
            <v>5</v>
          </cell>
        </row>
        <row r="19">
          <cell r="W19">
            <v>6</v>
          </cell>
          <cell r="X19">
            <v>6</v>
          </cell>
          <cell r="Y19">
            <v>6</v>
          </cell>
          <cell r="Z19">
            <v>6</v>
          </cell>
          <cell r="AA19">
            <v>6</v>
          </cell>
          <cell r="AB19">
            <v>6</v>
          </cell>
          <cell r="AC19">
            <v>6</v>
          </cell>
        </row>
        <row r="20">
          <cell r="W20">
            <v>7</v>
          </cell>
          <cell r="X20">
            <v>7</v>
          </cell>
          <cell r="Y20">
            <v>7</v>
          </cell>
          <cell r="Z20">
            <v>7</v>
          </cell>
          <cell r="AA20">
            <v>7</v>
          </cell>
          <cell r="AB20">
            <v>7</v>
          </cell>
          <cell r="AC20">
            <v>7</v>
          </cell>
        </row>
        <row r="21">
          <cell r="W21">
            <v>8.5</v>
          </cell>
          <cell r="X21">
            <v>8</v>
          </cell>
          <cell r="Y21">
            <v>8</v>
          </cell>
          <cell r="Z21">
            <v>8</v>
          </cell>
          <cell r="AA21">
            <v>8</v>
          </cell>
          <cell r="AB21">
            <v>8</v>
          </cell>
          <cell r="AC21">
            <v>8</v>
          </cell>
        </row>
        <row r="22"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</row>
        <row r="23">
          <cell r="W23">
            <v>13</v>
          </cell>
          <cell r="X23">
            <v>11</v>
          </cell>
          <cell r="Y23">
            <v>11</v>
          </cell>
          <cell r="Z23">
            <v>11</v>
          </cell>
          <cell r="AA23">
            <v>11</v>
          </cell>
          <cell r="AB23">
            <v>11</v>
          </cell>
          <cell r="AC23">
            <v>11</v>
          </cell>
        </row>
        <row r="24">
          <cell r="W24">
            <v>16</v>
          </cell>
          <cell r="X24">
            <v>12</v>
          </cell>
          <cell r="Y24">
            <v>12</v>
          </cell>
          <cell r="Z24">
            <v>12</v>
          </cell>
          <cell r="AA24">
            <v>12</v>
          </cell>
          <cell r="AB24">
            <v>12</v>
          </cell>
          <cell r="AC24">
            <v>12</v>
          </cell>
        </row>
        <row r="25">
          <cell r="W25">
            <v>19</v>
          </cell>
          <cell r="X25">
            <v>15</v>
          </cell>
          <cell r="Y25">
            <v>15</v>
          </cell>
          <cell r="Z25">
            <v>15</v>
          </cell>
          <cell r="AA25">
            <v>15</v>
          </cell>
          <cell r="AB25">
            <v>15</v>
          </cell>
          <cell r="AC25">
            <v>15</v>
          </cell>
        </row>
        <row r="26">
          <cell r="W26">
            <v>22</v>
          </cell>
          <cell r="X26">
            <v>18</v>
          </cell>
          <cell r="Y26">
            <v>18</v>
          </cell>
          <cell r="Z26">
            <v>18</v>
          </cell>
          <cell r="AA26">
            <v>18</v>
          </cell>
          <cell r="AB26">
            <v>18</v>
          </cell>
          <cell r="AC26">
            <v>18</v>
          </cell>
        </row>
        <row r="27">
          <cell r="W27">
            <v>26</v>
          </cell>
          <cell r="X27">
            <v>21</v>
          </cell>
          <cell r="Y27">
            <v>21</v>
          </cell>
          <cell r="Z27">
            <v>21</v>
          </cell>
          <cell r="AA27">
            <v>21</v>
          </cell>
          <cell r="AB27">
            <v>21</v>
          </cell>
          <cell r="AC27">
            <v>21</v>
          </cell>
        </row>
        <row r="28">
          <cell r="W28">
            <v>30</v>
          </cell>
          <cell r="X28">
            <v>24</v>
          </cell>
          <cell r="Y28">
            <v>24</v>
          </cell>
          <cell r="Z28">
            <v>24</v>
          </cell>
          <cell r="AA28">
            <v>24</v>
          </cell>
          <cell r="AB28">
            <v>24</v>
          </cell>
          <cell r="AC28">
            <v>24</v>
          </cell>
        </row>
        <row r="29">
          <cell r="W29">
            <v>35</v>
          </cell>
          <cell r="X29">
            <v>28</v>
          </cell>
          <cell r="Y29">
            <v>28</v>
          </cell>
          <cell r="Z29">
            <v>28</v>
          </cell>
          <cell r="AA29">
            <v>28</v>
          </cell>
          <cell r="AB29">
            <v>28</v>
          </cell>
          <cell r="AC29">
            <v>28</v>
          </cell>
        </row>
        <row r="30">
          <cell r="W30">
            <v>41</v>
          </cell>
          <cell r="X30">
            <v>33</v>
          </cell>
          <cell r="Y30">
            <v>33</v>
          </cell>
          <cell r="Z30">
            <v>33</v>
          </cell>
          <cell r="AA30">
            <v>33</v>
          </cell>
          <cell r="AB30">
            <v>33</v>
          </cell>
          <cell r="AC30">
            <v>33</v>
          </cell>
        </row>
        <row r="31">
          <cell r="W31">
            <v>48</v>
          </cell>
          <cell r="X31">
            <v>34</v>
          </cell>
          <cell r="Y31">
            <v>34</v>
          </cell>
          <cell r="Z31">
            <v>34</v>
          </cell>
          <cell r="AA31">
            <v>34</v>
          </cell>
          <cell r="AB31">
            <v>34</v>
          </cell>
          <cell r="AC31">
            <v>34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改修共通費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>
            <v>81844713</v>
          </cell>
          <cell r="E2">
            <v>9</v>
          </cell>
          <cell r="K2">
            <v>81844713</v>
          </cell>
        </row>
        <row r="6">
          <cell r="E6">
            <v>2.9325781698421774E-2</v>
          </cell>
          <cell r="F6">
            <v>1.7600000000000001E-2</v>
          </cell>
          <cell r="G6">
            <v>0.6</v>
          </cell>
        </row>
        <row r="8">
          <cell r="K8">
            <v>83285179</v>
          </cell>
        </row>
        <row r="10">
          <cell r="C10">
            <v>5363565</v>
          </cell>
          <cell r="E10">
            <v>0.10739073268996624</v>
          </cell>
          <cell r="F10">
            <v>6.4399999999999999E-2</v>
          </cell>
          <cell r="G10">
            <v>0.6</v>
          </cell>
          <cell r="H10">
            <v>88648744</v>
          </cell>
        </row>
        <row r="12">
          <cell r="K12">
            <v>88648744</v>
          </cell>
        </row>
        <row r="14">
          <cell r="C14">
            <v>4937735</v>
          </cell>
          <cell r="E14">
            <v>9.2842872742575619E-2</v>
          </cell>
          <cell r="F14">
            <v>5.57E-2</v>
          </cell>
          <cell r="G14">
            <v>0.6</v>
          </cell>
          <cell r="H14">
            <v>93586479</v>
          </cell>
        </row>
        <row r="17">
          <cell r="B17">
            <v>11735287</v>
          </cell>
        </row>
        <row r="20">
          <cell r="B20">
            <v>94400000</v>
          </cell>
        </row>
      </sheetData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建築工事"/>
      <sheetName val="外構工事"/>
      <sheetName val="諸経費"/>
      <sheetName val="代価表"/>
      <sheetName val="労務"/>
      <sheetName val="カタログ単価表"/>
      <sheetName val="見積比較表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(仮称)穴山ふれあいホール建設工事</v>
          </cell>
        </row>
      </sheetData>
      <sheetData sheetId="7"/>
      <sheetData sheetId="8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･1P"/>
      <sheetName val="電灯,ｺﾝｾﾝﾄ･1P"/>
      <sheetName val="金入内訳･3P"/>
      <sheetName val="金抜内訳･3P"/>
      <sheetName val="盤取付･1P"/>
      <sheetName val="比較P1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P1"/>
      <sheetName val="幹線P1"/>
      <sheetName val="電ｺﾝP2"/>
      <sheetName val="弱電P1"/>
      <sheetName val="盤取付･1P"/>
      <sheetName val="土工事"/>
      <sheetName val="外灯基礎"/>
      <sheetName val="明細内訳金入P9"/>
      <sheetName val="ﾌﾞﾗﾝｸ"/>
      <sheetName val="内訳書原稿"/>
      <sheetName val="単価表"/>
      <sheetName val="比較・P1"/>
    </sheetNames>
    <sheetDataSet>
      <sheetData sheetId="0"/>
      <sheetData sheetId="1"/>
      <sheetData sheetId="2"/>
      <sheetData sheetId="3"/>
      <sheetData sheetId="4">
        <row r="15">
          <cell r="W15">
            <v>0</v>
          </cell>
          <cell r="X15">
            <v>0.70799999999999996</v>
          </cell>
          <cell r="Y15">
            <v>6.242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W16">
            <v>3</v>
          </cell>
          <cell r="X16">
            <v>3</v>
          </cell>
          <cell r="Y16">
            <v>3</v>
          </cell>
          <cell r="Z16">
            <v>3</v>
          </cell>
          <cell r="AA16">
            <v>3</v>
          </cell>
          <cell r="AB16">
            <v>3</v>
          </cell>
          <cell r="AC16">
            <v>3</v>
          </cell>
        </row>
        <row r="17">
          <cell r="W17">
            <v>4</v>
          </cell>
          <cell r="X17">
            <v>4</v>
          </cell>
          <cell r="Y17">
            <v>4</v>
          </cell>
          <cell r="Z17">
            <v>4</v>
          </cell>
          <cell r="AA17">
            <v>4</v>
          </cell>
          <cell r="AB17">
            <v>4</v>
          </cell>
          <cell r="AC17">
            <v>4</v>
          </cell>
        </row>
        <row r="18">
          <cell r="W18">
            <v>5</v>
          </cell>
          <cell r="X18">
            <v>5</v>
          </cell>
          <cell r="Y18">
            <v>5</v>
          </cell>
          <cell r="Z18">
            <v>5</v>
          </cell>
          <cell r="AA18">
            <v>5</v>
          </cell>
          <cell r="AB18">
            <v>5</v>
          </cell>
          <cell r="AC18">
            <v>5</v>
          </cell>
        </row>
        <row r="19">
          <cell r="W19">
            <v>6</v>
          </cell>
          <cell r="X19">
            <v>6</v>
          </cell>
          <cell r="Y19">
            <v>6</v>
          </cell>
          <cell r="Z19">
            <v>6</v>
          </cell>
          <cell r="AA19">
            <v>6</v>
          </cell>
          <cell r="AB19">
            <v>6</v>
          </cell>
          <cell r="AC19">
            <v>6</v>
          </cell>
        </row>
        <row r="20">
          <cell r="W20">
            <v>7</v>
          </cell>
          <cell r="X20">
            <v>7</v>
          </cell>
          <cell r="Y20">
            <v>7</v>
          </cell>
          <cell r="Z20">
            <v>7</v>
          </cell>
          <cell r="AA20">
            <v>7</v>
          </cell>
          <cell r="AB20">
            <v>7</v>
          </cell>
          <cell r="AC20">
            <v>7</v>
          </cell>
        </row>
        <row r="21">
          <cell r="W21">
            <v>8.5</v>
          </cell>
          <cell r="X21">
            <v>8</v>
          </cell>
          <cell r="Y21">
            <v>8</v>
          </cell>
          <cell r="Z21">
            <v>8</v>
          </cell>
          <cell r="AA21">
            <v>8</v>
          </cell>
          <cell r="AB21">
            <v>8</v>
          </cell>
          <cell r="AC21">
            <v>8</v>
          </cell>
        </row>
        <row r="22"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</row>
        <row r="23">
          <cell r="W23">
            <v>13</v>
          </cell>
          <cell r="X23">
            <v>11</v>
          </cell>
          <cell r="Y23">
            <v>11</v>
          </cell>
          <cell r="Z23">
            <v>11</v>
          </cell>
          <cell r="AA23">
            <v>11</v>
          </cell>
          <cell r="AB23">
            <v>11</v>
          </cell>
          <cell r="AC23">
            <v>11</v>
          </cell>
        </row>
        <row r="24">
          <cell r="W24">
            <v>16</v>
          </cell>
          <cell r="X24">
            <v>12</v>
          </cell>
          <cell r="Y24">
            <v>12</v>
          </cell>
          <cell r="Z24">
            <v>12</v>
          </cell>
          <cell r="AA24">
            <v>12</v>
          </cell>
          <cell r="AB24">
            <v>12</v>
          </cell>
          <cell r="AC24">
            <v>12</v>
          </cell>
        </row>
        <row r="25">
          <cell r="W25">
            <v>19</v>
          </cell>
          <cell r="X25">
            <v>15</v>
          </cell>
          <cell r="Y25">
            <v>15</v>
          </cell>
          <cell r="Z25">
            <v>15</v>
          </cell>
          <cell r="AA25">
            <v>15</v>
          </cell>
          <cell r="AB25">
            <v>15</v>
          </cell>
          <cell r="AC25">
            <v>15</v>
          </cell>
        </row>
        <row r="26">
          <cell r="W26">
            <v>22</v>
          </cell>
          <cell r="X26">
            <v>18</v>
          </cell>
          <cell r="Y26">
            <v>18</v>
          </cell>
          <cell r="Z26">
            <v>18</v>
          </cell>
          <cell r="AA26">
            <v>18</v>
          </cell>
          <cell r="AB26">
            <v>18</v>
          </cell>
          <cell r="AC26">
            <v>18</v>
          </cell>
        </row>
        <row r="27">
          <cell r="W27">
            <v>26</v>
          </cell>
          <cell r="X27">
            <v>21</v>
          </cell>
          <cell r="Y27">
            <v>21</v>
          </cell>
          <cell r="Z27">
            <v>21</v>
          </cell>
          <cell r="AA27">
            <v>21</v>
          </cell>
          <cell r="AB27">
            <v>21</v>
          </cell>
          <cell r="AC27">
            <v>21</v>
          </cell>
        </row>
        <row r="28">
          <cell r="W28">
            <v>30</v>
          </cell>
          <cell r="X28">
            <v>24</v>
          </cell>
          <cell r="Y28">
            <v>24</v>
          </cell>
          <cell r="Z28">
            <v>24</v>
          </cell>
          <cell r="AA28">
            <v>24</v>
          </cell>
          <cell r="AB28">
            <v>24</v>
          </cell>
          <cell r="AC28">
            <v>24</v>
          </cell>
        </row>
        <row r="29">
          <cell r="W29">
            <v>35</v>
          </cell>
          <cell r="X29">
            <v>28</v>
          </cell>
          <cell r="Y29">
            <v>28</v>
          </cell>
          <cell r="Z29">
            <v>28</v>
          </cell>
          <cell r="AA29">
            <v>28</v>
          </cell>
          <cell r="AB29">
            <v>28</v>
          </cell>
          <cell r="AC29">
            <v>28</v>
          </cell>
        </row>
        <row r="30">
          <cell r="W30">
            <v>41</v>
          </cell>
          <cell r="X30">
            <v>33</v>
          </cell>
          <cell r="Y30">
            <v>33</v>
          </cell>
          <cell r="Z30">
            <v>33</v>
          </cell>
          <cell r="AA30">
            <v>33</v>
          </cell>
          <cell r="AB30">
            <v>33</v>
          </cell>
          <cell r="AC30">
            <v>33</v>
          </cell>
        </row>
        <row r="31">
          <cell r="W31">
            <v>48</v>
          </cell>
          <cell r="X31">
            <v>34</v>
          </cell>
          <cell r="Y31">
            <v>34</v>
          </cell>
          <cell r="Z31">
            <v>34</v>
          </cell>
          <cell r="AA31">
            <v>34</v>
          </cell>
          <cell r="AB31">
            <v>34</v>
          </cell>
          <cell r="AC31">
            <v>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9"/>
  <sheetViews>
    <sheetView showGridLines="0" tabSelected="1" view="pageBreakPreview" zoomScale="145" zoomScaleNormal="55" zoomScaleSheetLayoutView="145" workbookViewId="0">
      <selection activeCell="T10" sqref="T10"/>
    </sheetView>
  </sheetViews>
  <sheetFormatPr defaultColWidth="9" defaultRowHeight="13"/>
  <cols>
    <col min="1" max="1" width="2.26953125" style="1" customWidth="1"/>
    <col min="2" max="3" width="5.7265625" style="1" customWidth="1"/>
    <col min="4" max="4" width="10.7265625" style="1" customWidth="1"/>
    <col min="5" max="5" width="3.7265625" style="1" customWidth="1"/>
    <col min="6" max="6" width="10.7265625" style="1" customWidth="1"/>
    <col min="7" max="7" width="3.7265625" style="1" customWidth="1"/>
    <col min="8" max="8" width="10.7265625" style="1" customWidth="1"/>
    <col min="9" max="9" width="3.7265625" style="1" customWidth="1"/>
    <col min="10" max="10" width="10.7265625" style="1" customWidth="1"/>
    <col min="11" max="11" width="3.7265625" style="1" customWidth="1"/>
    <col min="12" max="12" width="10.7265625" style="1" customWidth="1"/>
    <col min="13" max="13" width="3.7265625" style="1" customWidth="1"/>
    <col min="14" max="14" width="10.7265625" style="1" customWidth="1"/>
    <col min="15" max="15" width="3.7265625" style="1" customWidth="1"/>
    <col min="16" max="16" width="10.7265625" style="1" customWidth="1"/>
    <col min="17" max="18" width="2.26953125" style="1" customWidth="1"/>
    <col min="19" max="16384" width="9" style="1"/>
  </cols>
  <sheetData>
    <row r="1" spans="2:17" ht="44.25" customHeight="1" thickBot="1">
      <c r="B1" s="26"/>
    </row>
    <row r="2" spans="2:17" ht="15" customHeight="1">
      <c r="B2" s="27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8"/>
    </row>
    <row r="3" spans="2:17" ht="18" customHeight="1">
      <c r="B3" s="272" t="s">
        <v>49</v>
      </c>
      <c r="C3" s="273"/>
      <c r="D3" s="273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9"/>
    </row>
    <row r="4" spans="2:17" ht="15" customHeight="1">
      <c r="B4" s="3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9"/>
    </row>
    <row r="5" spans="2:17" ht="15" customHeight="1">
      <c r="B5" s="3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9"/>
    </row>
    <row r="6" spans="2:17" ht="15" customHeight="1">
      <c r="B6" s="276" t="s">
        <v>3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8"/>
    </row>
    <row r="7" spans="2:17" ht="15" customHeight="1">
      <c r="B7" s="276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8"/>
    </row>
    <row r="8" spans="2:17" ht="15" customHeight="1">
      <c r="B8" s="276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8"/>
    </row>
    <row r="9" spans="2:17" ht="15" customHeight="1">
      <c r="B9" s="30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29"/>
    </row>
    <row r="10" spans="2:17" ht="15" customHeight="1">
      <c r="B10" s="3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29"/>
    </row>
    <row r="11" spans="2:17" ht="15" customHeight="1">
      <c r="B11" s="3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29"/>
    </row>
    <row r="12" spans="2:17" ht="17.25" customHeight="1">
      <c r="B12" s="30"/>
      <c r="C12" s="9"/>
      <c r="D12" s="274" t="s">
        <v>44</v>
      </c>
      <c r="E12" s="274"/>
      <c r="F12" s="9"/>
      <c r="G12" s="275" t="s">
        <v>145</v>
      </c>
      <c r="H12" s="275"/>
      <c r="I12" s="275"/>
      <c r="J12" s="275"/>
      <c r="K12" s="275"/>
      <c r="L12" s="275"/>
      <c r="M12" s="275"/>
      <c r="N12" s="9"/>
      <c r="O12" s="9"/>
      <c r="P12" s="9"/>
      <c r="Q12" s="29"/>
    </row>
    <row r="13" spans="2:17" ht="15" customHeight="1">
      <c r="B13" s="3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29"/>
    </row>
    <row r="14" spans="2:17" ht="15" customHeight="1">
      <c r="B14" s="3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29"/>
    </row>
    <row r="15" spans="2:17" ht="17.25" customHeight="1">
      <c r="B15" s="30"/>
      <c r="C15" s="9"/>
      <c r="D15" s="274" t="s">
        <v>4</v>
      </c>
      <c r="E15" s="274"/>
      <c r="F15" s="9"/>
      <c r="G15" s="275" t="s">
        <v>146</v>
      </c>
      <c r="H15" s="275"/>
      <c r="I15" s="275"/>
      <c r="J15" s="275"/>
      <c r="K15" s="275"/>
      <c r="L15" s="275"/>
      <c r="M15" s="275"/>
      <c r="N15" s="9"/>
      <c r="O15" s="9"/>
      <c r="P15" s="9"/>
      <c r="Q15" s="29"/>
    </row>
    <row r="16" spans="2:17" ht="15" customHeight="1">
      <c r="B16" s="30"/>
      <c r="C16" s="9"/>
      <c r="D16" s="9"/>
      <c r="E16" s="9"/>
      <c r="F16" s="9"/>
      <c r="N16" s="9"/>
      <c r="O16" s="9"/>
      <c r="P16" s="9"/>
      <c r="Q16" s="29"/>
    </row>
    <row r="17" spans="2:17" ht="15" customHeight="1">
      <c r="B17" s="30"/>
      <c r="C17" s="9"/>
      <c r="D17" s="9"/>
      <c r="E17" s="9"/>
      <c r="F17" s="9"/>
      <c r="N17" s="9"/>
      <c r="O17" s="9"/>
      <c r="P17" s="9"/>
      <c r="Q17" s="29"/>
    </row>
    <row r="18" spans="2:17" ht="17.25" customHeight="1">
      <c r="B18" s="30"/>
      <c r="C18" s="9"/>
      <c r="D18" s="274" t="s">
        <v>37</v>
      </c>
      <c r="E18" s="274"/>
      <c r="F18" s="9"/>
      <c r="G18" s="275" t="s">
        <v>147</v>
      </c>
      <c r="H18" s="275"/>
      <c r="I18" s="275"/>
      <c r="J18" s="275"/>
      <c r="K18" s="275"/>
      <c r="L18" s="275"/>
      <c r="M18" s="275"/>
      <c r="N18" s="31"/>
      <c r="O18" s="31"/>
      <c r="P18" s="9"/>
      <c r="Q18" s="29"/>
    </row>
    <row r="19" spans="2:17" ht="15" customHeight="1">
      <c r="B19" s="3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29"/>
    </row>
    <row r="20" spans="2:17" ht="15" customHeight="1">
      <c r="B20" s="3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29"/>
    </row>
    <row r="21" spans="2:17" ht="15" customHeight="1">
      <c r="B21" s="3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29"/>
    </row>
    <row r="22" spans="2:17" ht="15" customHeight="1">
      <c r="B22" s="3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29"/>
    </row>
    <row r="23" spans="2:17" ht="15" customHeight="1">
      <c r="B23" s="30"/>
      <c r="C23" s="281"/>
      <c r="D23" s="284"/>
      <c r="E23" s="291"/>
      <c r="F23" s="342"/>
      <c r="G23" s="343"/>
      <c r="H23" s="344"/>
      <c r="I23" s="343"/>
      <c r="J23" s="344"/>
      <c r="K23" s="343"/>
      <c r="L23" s="344"/>
      <c r="M23" s="343"/>
      <c r="N23" s="344"/>
      <c r="O23" s="343"/>
      <c r="P23" s="345"/>
      <c r="Q23" s="29"/>
    </row>
    <row r="24" spans="2:17" ht="15" customHeight="1">
      <c r="B24" s="30"/>
      <c r="C24" s="281"/>
      <c r="D24" s="284"/>
      <c r="E24" s="291"/>
      <c r="F24" s="342"/>
      <c r="G24" s="343"/>
      <c r="H24" s="344"/>
      <c r="I24" s="343"/>
      <c r="J24" s="344"/>
      <c r="K24" s="343"/>
      <c r="L24" s="344"/>
      <c r="M24" s="343"/>
      <c r="N24" s="344"/>
      <c r="O24" s="343"/>
      <c r="P24" s="345"/>
      <c r="Q24" s="29"/>
    </row>
    <row r="25" spans="2:17" ht="15" customHeight="1">
      <c r="B25" s="30"/>
      <c r="C25" s="281"/>
      <c r="D25" s="284"/>
      <c r="E25" s="291"/>
      <c r="F25" s="342"/>
      <c r="G25" s="343"/>
      <c r="H25" s="344"/>
      <c r="I25" s="343"/>
      <c r="J25" s="344"/>
      <c r="K25" s="343"/>
      <c r="L25" s="344"/>
      <c r="M25" s="343"/>
      <c r="N25" s="344"/>
      <c r="O25" s="343"/>
      <c r="P25" s="345"/>
      <c r="Q25" s="29"/>
    </row>
    <row r="26" spans="2:17" ht="15" customHeight="1">
      <c r="B26" s="30"/>
      <c r="C26" s="281"/>
      <c r="D26" s="284"/>
      <c r="E26" s="291"/>
      <c r="F26" s="342"/>
      <c r="G26" s="343"/>
      <c r="H26" s="344"/>
      <c r="I26" s="343"/>
      <c r="J26" s="344"/>
      <c r="K26" s="343"/>
      <c r="L26" s="344"/>
      <c r="M26" s="343"/>
      <c r="N26" s="344"/>
      <c r="O26" s="343"/>
      <c r="P26" s="345"/>
      <c r="Q26" s="29"/>
    </row>
    <row r="27" spans="2:17" ht="15" customHeight="1" thickBot="1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4"/>
    </row>
    <row r="28" spans="2:17" ht="21.75" customHeight="1">
      <c r="M28" s="285" t="s">
        <v>5</v>
      </c>
      <c r="N28" s="285"/>
      <c r="O28" s="285"/>
      <c r="P28" s="285"/>
    </row>
    <row r="29" spans="2:17" ht="43.5" customHeight="1" thickBot="1"/>
    <row r="30" spans="2:17" ht="15" customHeight="1">
      <c r="B30" s="27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8"/>
    </row>
    <row r="31" spans="2:17" ht="15" customHeight="1">
      <c r="B31" s="3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29"/>
    </row>
    <row r="32" spans="2:17" ht="15" customHeight="1">
      <c r="B32" s="3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29"/>
    </row>
    <row r="33" spans="2:17" ht="15" customHeight="1">
      <c r="B33" s="3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 t="s">
        <v>14</v>
      </c>
      <c r="Q33" s="29"/>
    </row>
    <row r="34" spans="2:17" ht="15" customHeight="1"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29"/>
    </row>
    <row r="35" spans="2:17" ht="15" customHeight="1">
      <c r="B35" s="3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29"/>
    </row>
    <row r="36" spans="2:17" ht="15" customHeight="1">
      <c r="B36" s="30"/>
      <c r="C36" s="9"/>
      <c r="D36" s="9"/>
      <c r="E36" s="9"/>
      <c r="F36" s="9"/>
      <c r="G36" s="289"/>
      <c r="H36" s="289"/>
      <c r="I36" s="289"/>
      <c r="J36" s="289"/>
      <c r="K36" s="289"/>
      <c r="L36" s="9"/>
      <c r="M36" s="9"/>
      <c r="N36" s="9"/>
      <c r="O36" s="9"/>
      <c r="P36" s="9"/>
      <c r="Q36" s="29"/>
    </row>
    <row r="37" spans="2:17" ht="18" customHeight="1">
      <c r="B37" s="30"/>
      <c r="C37" s="9"/>
      <c r="D37" s="286" t="s">
        <v>45</v>
      </c>
      <c r="E37" s="286"/>
      <c r="F37" s="35"/>
      <c r="G37" s="290"/>
      <c r="H37" s="290"/>
      <c r="I37" s="290"/>
      <c r="J37" s="290"/>
      <c r="K37" s="290"/>
      <c r="L37" s="35"/>
      <c r="M37" s="36" t="s">
        <v>6</v>
      </c>
      <c r="N37" s="9"/>
      <c r="O37" s="9"/>
      <c r="P37" s="9"/>
      <c r="Q37" s="29"/>
    </row>
    <row r="38" spans="2:17" ht="15" customHeight="1">
      <c r="B38" s="30"/>
      <c r="C38" s="9"/>
      <c r="D38" s="9"/>
      <c r="E38" s="9"/>
      <c r="F38" s="292" t="s">
        <v>46</v>
      </c>
      <c r="G38" s="282"/>
      <c r="H38" s="282"/>
      <c r="I38" s="279" t="s">
        <v>6</v>
      </c>
      <c r="J38" s="294" t="s">
        <v>16</v>
      </c>
      <c r="K38" s="282"/>
      <c r="L38" s="282"/>
      <c r="M38" s="279" t="s">
        <v>15</v>
      </c>
      <c r="N38" s="9"/>
      <c r="O38" s="9"/>
      <c r="P38" s="9"/>
      <c r="Q38" s="29"/>
    </row>
    <row r="39" spans="2:17" ht="15" customHeight="1">
      <c r="B39" s="30"/>
      <c r="C39" s="9"/>
      <c r="D39" s="9"/>
      <c r="E39" s="9"/>
      <c r="F39" s="293"/>
      <c r="G39" s="283"/>
      <c r="H39" s="283"/>
      <c r="I39" s="280"/>
      <c r="J39" s="295"/>
      <c r="K39" s="283"/>
      <c r="L39" s="283"/>
      <c r="M39" s="280"/>
      <c r="N39" s="9"/>
      <c r="O39" s="9"/>
      <c r="P39" s="9"/>
      <c r="Q39" s="29"/>
    </row>
    <row r="40" spans="2:17" ht="15" customHeight="1">
      <c r="B40" s="3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29"/>
    </row>
    <row r="41" spans="2:17" ht="18" customHeight="1">
      <c r="B41" s="30"/>
      <c r="C41" s="9"/>
      <c r="D41" s="286" t="s">
        <v>47</v>
      </c>
      <c r="E41" s="286"/>
      <c r="F41" s="271" t="str">
        <f>G12</f>
        <v>庁舎別館１階空調機一部更新</v>
      </c>
      <c r="G41" s="271"/>
      <c r="H41" s="271"/>
      <c r="I41" s="271"/>
      <c r="J41" s="271"/>
      <c r="K41" s="271"/>
      <c r="L41" s="72">
        <v>1</v>
      </c>
      <c r="M41" s="73" t="s">
        <v>13</v>
      </c>
      <c r="N41" s="9"/>
      <c r="O41" s="9"/>
      <c r="P41" s="9"/>
      <c r="Q41" s="29"/>
    </row>
    <row r="42" spans="2:17" ht="15" customHeight="1">
      <c r="B42" s="30"/>
      <c r="C42" s="9"/>
      <c r="D42" s="9"/>
      <c r="E42" s="9"/>
      <c r="F42" s="74"/>
      <c r="G42" s="74"/>
      <c r="H42" s="74"/>
      <c r="I42" s="74"/>
      <c r="J42" s="75"/>
      <c r="K42" s="74"/>
      <c r="L42" s="76"/>
      <c r="M42" s="77"/>
      <c r="N42" s="9"/>
      <c r="O42" s="9"/>
      <c r="P42" s="9"/>
      <c r="Q42" s="29"/>
    </row>
    <row r="43" spans="2:17" ht="15" customHeight="1">
      <c r="B43" s="30"/>
      <c r="C43" s="9"/>
      <c r="D43" s="9"/>
      <c r="E43" s="9"/>
      <c r="F43" s="271" t="s">
        <v>150</v>
      </c>
      <c r="G43" s="271"/>
      <c r="H43" s="271"/>
      <c r="I43" s="271"/>
      <c r="J43" s="271"/>
      <c r="K43" s="271"/>
      <c r="L43" s="72">
        <v>1</v>
      </c>
      <c r="M43" s="73" t="s">
        <v>22</v>
      </c>
      <c r="N43" s="9"/>
      <c r="O43" s="9"/>
      <c r="P43" s="9"/>
      <c r="Q43" s="29"/>
    </row>
    <row r="44" spans="2:17" ht="15" customHeight="1">
      <c r="B44" s="30"/>
      <c r="C44" s="9"/>
      <c r="D44" s="9"/>
      <c r="E44" s="9"/>
      <c r="F44" s="77"/>
      <c r="G44" s="77"/>
      <c r="H44" s="77"/>
      <c r="I44" s="77"/>
      <c r="J44" s="76"/>
      <c r="K44" s="77"/>
      <c r="L44" s="76"/>
      <c r="M44" s="77"/>
      <c r="N44" s="9"/>
      <c r="O44" s="9"/>
      <c r="P44" s="9"/>
      <c r="Q44" s="29"/>
    </row>
    <row r="45" spans="2:17" ht="15" customHeight="1">
      <c r="B45" s="30"/>
      <c r="C45" s="9"/>
      <c r="D45" s="9"/>
      <c r="E45" s="9"/>
      <c r="F45" s="271" t="s">
        <v>151</v>
      </c>
      <c r="G45" s="271"/>
      <c r="H45" s="271"/>
      <c r="I45" s="271"/>
      <c r="J45" s="271"/>
      <c r="K45" s="271"/>
      <c r="L45" s="72">
        <v>1</v>
      </c>
      <c r="M45" s="73" t="s">
        <v>22</v>
      </c>
      <c r="N45" s="9"/>
      <c r="O45" s="9"/>
      <c r="P45" s="9"/>
      <c r="Q45" s="29"/>
    </row>
    <row r="46" spans="2:17" ht="15" customHeight="1">
      <c r="B46" s="30"/>
      <c r="C46" s="9"/>
      <c r="D46" s="9"/>
      <c r="E46" s="9"/>
      <c r="F46" s="58"/>
      <c r="G46" s="58"/>
      <c r="H46" s="58"/>
      <c r="I46" s="58"/>
      <c r="J46" s="49"/>
      <c r="K46" s="58"/>
      <c r="L46" s="49"/>
      <c r="M46" s="58"/>
      <c r="N46" s="9"/>
      <c r="O46" s="9"/>
      <c r="P46" s="9"/>
      <c r="Q46" s="29"/>
    </row>
    <row r="47" spans="2:17" ht="15" customHeight="1">
      <c r="B47" s="30"/>
      <c r="C47" s="9"/>
      <c r="D47" s="9"/>
      <c r="E47" s="9"/>
      <c r="F47" s="271" t="s">
        <v>148</v>
      </c>
      <c r="G47" s="271"/>
      <c r="H47" s="271"/>
      <c r="I47" s="271"/>
      <c r="J47" s="271"/>
      <c r="K47" s="271"/>
      <c r="L47" s="72">
        <v>1</v>
      </c>
      <c r="M47" s="73" t="s">
        <v>13</v>
      </c>
      <c r="N47" s="9"/>
      <c r="O47" s="9"/>
      <c r="P47" s="9"/>
      <c r="Q47" s="29"/>
    </row>
    <row r="48" spans="2:17" ht="15" customHeight="1">
      <c r="B48" s="30"/>
      <c r="C48" s="9"/>
      <c r="D48" s="9"/>
      <c r="E48" s="9"/>
      <c r="F48" s="77"/>
      <c r="G48" s="77"/>
      <c r="H48" s="77"/>
      <c r="I48" s="77"/>
      <c r="J48" s="76"/>
      <c r="K48" s="77"/>
      <c r="L48" s="76"/>
      <c r="M48" s="77"/>
      <c r="N48" s="9"/>
      <c r="O48" s="9"/>
      <c r="P48" s="9"/>
      <c r="Q48" s="29"/>
    </row>
    <row r="49" spans="2:17" ht="15" customHeight="1">
      <c r="B49" s="30"/>
      <c r="C49" s="9"/>
      <c r="D49" s="9"/>
      <c r="E49" s="9"/>
      <c r="F49" s="271" t="s">
        <v>149</v>
      </c>
      <c r="G49" s="271"/>
      <c r="H49" s="271"/>
      <c r="I49" s="271"/>
      <c r="J49" s="271"/>
      <c r="K49" s="271"/>
      <c r="L49" s="72">
        <v>1</v>
      </c>
      <c r="M49" s="73" t="s">
        <v>13</v>
      </c>
      <c r="N49" s="9"/>
      <c r="O49" s="9"/>
      <c r="P49" s="9"/>
      <c r="Q49" s="29"/>
    </row>
    <row r="50" spans="2:17" ht="15" customHeight="1">
      <c r="B50" s="30"/>
      <c r="C50" s="9"/>
      <c r="D50" s="9"/>
      <c r="E50" s="9"/>
      <c r="F50" s="58"/>
      <c r="G50" s="58"/>
      <c r="H50" s="58"/>
      <c r="I50" s="58"/>
      <c r="J50" s="49"/>
      <c r="K50" s="58"/>
      <c r="L50" s="49"/>
      <c r="M50" s="58"/>
      <c r="N50" s="9"/>
      <c r="O50" s="9"/>
      <c r="P50" s="9"/>
      <c r="Q50" s="29"/>
    </row>
    <row r="51" spans="2:17" ht="15" customHeight="1">
      <c r="B51" s="30"/>
      <c r="C51" s="9"/>
      <c r="D51" s="9"/>
      <c r="E51" s="9"/>
      <c r="F51" s="271" t="s">
        <v>38</v>
      </c>
      <c r="G51" s="271"/>
      <c r="H51" s="271"/>
      <c r="I51" s="271"/>
      <c r="J51" s="271"/>
      <c r="K51" s="271"/>
      <c r="L51" s="72">
        <v>1</v>
      </c>
      <c r="M51" s="73" t="s">
        <v>13</v>
      </c>
      <c r="N51" s="9"/>
      <c r="O51" s="9"/>
      <c r="P51" s="9"/>
      <c r="Q51" s="29"/>
    </row>
    <row r="52" spans="2:17" ht="15" customHeight="1">
      <c r="B52" s="30"/>
      <c r="C52" s="9"/>
      <c r="D52" s="9"/>
      <c r="E52" s="9"/>
      <c r="F52" s="58"/>
      <c r="G52" s="58"/>
      <c r="H52" s="58"/>
      <c r="I52" s="58"/>
      <c r="J52" s="58"/>
      <c r="K52" s="58"/>
      <c r="L52" s="58"/>
      <c r="M52" s="58"/>
      <c r="N52" s="9"/>
      <c r="O52" s="9"/>
      <c r="P52" s="9"/>
      <c r="Q52" s="29"/>
    </row>
    <row r="53" spans="2:17" ht="15" customHeight="1">
      <c r="B53" s="30"/>
      <c r="C53" s="9"/>
      <c r="D53" s="9"/>
      <c r="E53" s="9"/>
      <c r="F53" s="78" t="s">
        <v>7</v>
      </c>
      <c r="G53" s="78"/>
      <c r="H53" s="78"/>
      <c r="I53" s="78"/>
      <c r="J53" s="78"/>
      <c r="K53" s="78"/>
      <c r="L53" s="78"/>
      <c r="M53" s="78"/>
      <c r="N53" s="9"/>
      <c r="O53" s="9"/>
      <c r="P53" s="9"/>
      <c r="Q53" s="29"/>
    </row>
    <row r="54" spans="2:17" ht="15" customHeight="1">
      <c r="B54" s="3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29"/>
    </row>
    <row r="55" spans="2:17" ht="15" customHeight="1" thickBot="1"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4"/>
    </row>
    <row r="56" spans="2:17" ht="22.5" customHeight="1">
      <c r="M56" s="285" t="s">
        <v>8</v>
      </c>
      <c r="N56" s="285"/>
      <c r="O56" s="285"/>
      <c r="P56" s="285"/>
    </row>
    <row r="59" spans="2:17">
      <c r="G59" s="1">
        <v>0</v>
      </c>
    </row>
  </sheetData>
  <mergeCells count="39">
    <mergeCell ref="I23:I26"/>
    <mergeCell ref="F45:K45"/>
    <mergeCell ref="K23:K26"/>
    <mergeCell ref="H23:H26"/>
    <mergeCell ref="J23:J26"/>
    <mergeCell ref="I38:I39"/>
    <mergeCell ref="J38:J39"/>
    <mergeCell ref="M56:P56"/>
    <mergeCell ref="D37:E37"/>
    <mergeCell ref="P23:P26"/>
    <mergeCell ref="M28:P28"/>
    <mergeCell ref="G36:K37"/>
    <mergeCell ref="M23:M26"/>
    <mergeCell ref="E23:E26"/>
    <mergeCell ref="D41:E41"/>
    <mergeCell ref="L23:L26"/>
    <mergeCell ref="F38:F39"/>
    <mergeCell ref="O23:O26"/>
    <mergeCell ref="N23:N26"/>
    <mergeCell ref="F41:K41"/>
    <mergeCell ref="F43:K43"/>
    <mergeCell ref="F49:K49"/>
    <mergeCell ref="G38:H39"/>
    <mergeCell ref="F51:K51"/>
    <mergeCell ref="B3:D3"/>
    <mergeCell ref="D12:E12"/>
    <mergeCell ref="G12:M12"/>
    <mergeCell ref="D15:E15"/>
    <mergeCell ref="G15:M15"/>
    <mergeCell ref="B6:Q8"/>
    <mergeCell ref="F47:K47"/>
    <mergeCell ref="D18:E18"/>
    <mergeCell ref="M38:M39"/>
    <mergeCell ref="C23:C26"/>
    <mergeCell ref="K38:L39"/>
    <mergeCell ref="D23:D26"/>
    <mergeCell ref="F23:F26"/>
    <mergeCell ref="G23:G26"/>
    <mergeCell ref="G18:M18"/>
  </mergeCells>
  <phoneticPr fontId="2"/>
  <pageMargins left="0.98425196850393704" right="0.59055118110236227" top="0.78740157480314965" bottom="0.59055118110236227" header="0.51181102362204722" footer="0.51181102362204722"/>
  <pageSetup paperSize="9" scale="1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showGridLines="0" view="pageBreakPreview" zoomScale="160" zoomScaleNormal="85" zoomScaleSheetLayoutView="160" workbookViewId="0">
      <selection activeCell="C38" sqref="C38"/>
    </sheetView>
  </sheetViews>
  <sheetFormatPr defaultColWidth="9" defaultRowHeight="13"/>
  <cols>
    <col min="1" max="1" width="3.7265625" style="3" customWidth="1"/>
    <col min="2" max="2" width="26.7265625" style="1" customWidth="1"/>
    <col min="3" max="3" width="28.7265625" style="1" customWidth="1"/>
    <col min="4" max="4" width="6.7265625" style="1" customWidth="1"/>
    <col min="5" max="5" width="9.7265625" style="1" customWidth="1"/>
    <col min="6" max="6" width="5.7265625" style="3" customWidth="1"/>
    <col min="7" max="7" width="11.7265625" style="1" customWidth="1"/>
    <col min="8" max="8" width="14.7265625" style="4" customWidth="1"/>
    <col min="9" max="9" width="14.7265625" style="5" customWidth="1"/>
    <col min="10" max="10" width="14.7265625" style="6" customWidth="1"/>
    <col min="11" max="16384" width="9" style="1"/>
  </cols>
  <sheetData>
    <row r="1" spans="1:10" ht="15" customHeight="1">
      <c r="A1" s="315"/>
      <c r="B1" s="303" t="s">
        <v>19</v>
      </c>
      <c r="C1" s="317" t="s">
        <v>20</v>
      </c>
      <c r="D1" s="319"/>
      <c r="E1" s="303" t="s">
        <v>10</v>
      </c>
      <c r="F1" s="303" t="s">
        <v>0</v>
      </c>
      <c r="G1" s="303" t="s">
        <v>11</v>
      </c>
      <c r="H1" s="303" t="s">
        <v>12</v>
      </c>
      <c r="I1" s="309" t="s">
        <v>21</v>
      </c>
      <c r="J1" s="301" t="s">
        <v>18</v>
      </c>
    </row>
    <row r="2" spans="1:10" s="10" customFormat="1" ht="15" customHeight="1" thickBot="1">
      <c r="A2" s="316"/>
      <c r="B2" s="304"/>
      <c r="C2" s="318"/>
      <c r="D2" s="320"/>
      <c r="E2" s="304"/>
      <c r="F2" s="304"/>
      <c r="G2" s="304"/>
      <c r="H2" s="304"/>
      <c r="I2" s="310"/>
      <c r="J2" s="302"/>
    </row>
    <row r="3" spans="1:10" s="2" customFormat="1" ht="12.9" customHeight="1">
      <c r="A3" s="321"/>
      <c r="B3" s="323" t="str">
        <f>表!G12</f>
        <v>庁舎別館１階空調機一部更新</v>
      </c>
      <c r="C3" s="324"/>
      <c r="D3" s="325"/>
      <c r="E3" s="305"/>
      <c r="F3" s="307"/>
      <c r="G3" s="311"/>
      <c r="H3" s="311"/>
      <c r="I3" s="19"/>
      <c r="J3" s="20"/>
    </row>
    <row r="4" spans="1:10" s="2" customFormat="1" ht="12.9" customHeight="1">
      <c r="A4" s="322"/>
      <c r="B4" s="326"/>
      <c r="C4" s="327"/>
      <c r="D4" s="328"/>
      <c r="E4" s="306"/>
      <c r="F4" s="308"/>
      <c r="G4" s="312"/>
      <c r="H4" s="312"/>
      <c r="I4" s="179"/>
      <c r="J4" s="180"/>
    </row>
    <row r="5" spans="1:10" s="16" customFormat="1" ht="12.9" customHeight="1">
      <c r="A5" s="160"/>
      <c r="B5" s="174"/>
      <c r="C5" s="102"/>
      <c r="D5" s="113"/>
      <c r="E5" s="70"/>
      <c r="F5" s="151"/>
      <c r="G5" s="82"/>
      <c r="H5" s="168"/>
      <c r="I5" s="109"/>
      <c r="J5" s="199"/>
    </row>
    <row r="6" spans="1:10" s="16" customFormat="1" ht="12.9" customHeight="1">
      <c r="A6" s="161">
        <v>1</v>
      </c>
      <c r="B6" s="175" t="s">
        <v>50</v>
      </c>
      <c r="C6" s="103"/>
      <c r="D6" s="80"/>
      <c r="E6" s="71">
        <v>1</v>
      </c>
      <c r="F6" s="153" t="s">
        <v>13</v>
      </c>
      <c r="G6" s="84"/>
      <c r="H6" s="178"/>
      <c r="I6" s="104"/>
      <c r="J6" s="200" t="s">
        <v>51</v>
      </c>
    </row>
    <row r="7" spans="1:10" s="16" customFormat="1" ht="12.9" customHeight="1">
      <c r="A7" s="160"/>
      <c r="B7" s="174"/>
      <c r="C7" s="102" t="s">
        <v>77</v>
      </c>
      <c r="D7" s="113"/>
      <c r="E7" s="70"/>
      <c r="F7" s="151"/>
      <c r="G7" s="82"/>
      <c r="H7" s="168"/>
      <c r="I7" s="106"/>
      <c r="J7" s="107"/>
    </row>
    <row r="8" spans="1:10" s="16" customFormat="1" ht="12.9" customHeight="1">
      <c r="A8" s="161">
        <v>2</v>
      </c>
      <c r="B8" s="175" t="s">
        <v>76</v>
      </c>
      <c r="C8" s="103" t="s">
        <v>78</v>
      </c>
      <c r="D8" s="80"/>
      <c r="E8" s="71">
        <v>1</v>
      </c>
      <c r="F8" s="153" t="s">
        <v>13</v>
      </c>
      <c r="G8" s="84"/>
      <c r="H8" s="84"/>
      <c r="I8" s="104"/>
      <c r="J8" s="105" t="s">
        <v>55</v>
      </c>
    </row>
    <row r="9" spans="1:10" s="16" customFormat="1" ht="12.9" customHeight="1">
      <c r="A9" s="160"/>
      <c r="B9" s="174"/>
      <c r="C9" s="102"/>
      <c r="D9" s="113"/>
      <c r="E9" s="70"/>
      <c r="F9" s="151"/>
      <c r="G9" s="82"/>
      <c r="H9" s="168"/>
      <c r="I9" s="106"/>
      <c r="J9" s="107"/>
    </row>
    <row r="10" spans="1:10" s="16" customFormat="1" ht="12.9" customHeight="1">
      <c r="A10" s="161">
        <v>3</v>
      </c>
      <c r="B10" s="175" t="s">
        <v>52</v>
      </c>
      <c r="C10" s="103" t="s">
        <v>53</v>
      </c>
      <c r="D10" s="114"/>
      <c r="E10" s="71">
        <v>1</v>
      </c>
      <c r="F10" s="153" t="s">
        <v>13</v>
      </c>
      <c r="G10" s="84"/>
      <c r="H10" s="178"/>
      <c r="I10" s="104"/>
      <c r="J10" s="105" t="s">
        <v>55</v>
      </c>
    </row>
    <row r="11" spans="1:10" s="16" customFormat="1" ht="12.9" customHeight="1">
      <c r="A11" s="160"/>
      <c r="B11" s="174"/>
      <c r="C11" s="102"/>
      <c r="D11" s="113"/>
      <c r="E11" s="70"/>
      <c r="F11" s="151"/>
      <c r="G11" s="82"/>
      <c r="H11" s="168"/>
      <c r="I11" s="106"/>
      <c r="J11" s="107"/>
    </row>
    <row r="12" spans="1:10" s="16" customFormat="1" ht="12.9" customHeight="1">
      <c r="A12" s="161">
        <v>4</v>
      </c>
      <c r="B12" s="175" t="s">
        <v>54</v>
      </c>
      <c r="C12" s="103"/>
      <c r="D12" s="114"/>
      <c r="E12" s="71">
        <v>1</v>
      </c>
      <c r="F12" s="153" t="s">
        <v>13</v>
      </c>
      <c r="G12" s="84"/>
      <c r="H12" s="178"/>
      <c r="I12" s="104"/>
      <c r="J12" s="105" t="s">
        <v>59</v>
      </c>
    </row>
    <row r="13" spans="1:10" s="16" customFormat="1" ht="12.9" customHeight="1">
      <c r="A13" s="160"/>
      <c r="B13" s="174"/>
      <c r="C13" s="102"/>
      <c r="D13" s="113"/>
      <c r="E13" s="70"/>
      <c r="F13" s="151"/>
      <c r="G13" s="82"/>
      <c r="H13" s="168"/>
      <c r="I13" s="106"/>
      <c r="J13" s="107"/>
    </row>
    <row r="14" spans="1:10" s="16" customFormat="1" ht="12.75" customHeight="1">
      <c r="A14" s="161">
        <v>5</v>
      </c>
      <c r="B14" s="175" t="s">
        <v>56</v>
      </c>
      <c r="C14" s="202" t="s">
        <v>57</v>
      </c>
      <c r="D14" s="114"/>
      <c r="E14" s="71">
        <v>1</v>
      </c>
      <c r="F14" s="153" t="s">
        <v>13</v>
      </c>
      <c r="G14" s="84"/>
      <c r="H14" s="178"/>
      <c r="I14" s="108"/>
      <c r="J14" s="105" t="s">
        <v>141</v>
      </c>
    </row>
    <row r="15" spans="1:10" s="16" customFormat="1" ht="12.9" customHeight="1">
      <c r="A15" s="160"/>
      <c r="B15" s="174"/>
      <c r="C15" s="102"/>
      <c r="D15" s="113"/>
      <c r="E15" s="70"/>
      <c r="F15" s="151"/>
      <c r="G15" s="82"/>
      <c r="H15" s="168"/>
      <c r="I15" s="201"/>
      <c r="J15" s="127"/>
    </row>
    <row r="16" spans="1:10" s="16" customFormat="1" ht="12.9" customHeight="1">
      <c r="A16" s="161"/>
      <c r="B16" s="175"/>
      <c r="C16" s="202"/>
      <c r="D16" s="114"/>
      <c r="E16" s="71"/>
      <c r="F16" s="153"/>
      <c r="G16" s="84"/>
      <c r="H16" s="178"/>
      <c r="I16" s="108"/>
      <c r="J16" s="131"/>
    </row>
    <row r="17" spans="1:10" s="16" customFormat="1" ht="12.9" customHeight="1">
      <c r="A17" s="154"/>
      <c r="B17" s="203"/>
      <c r="C17" s="48"/>
      <c r="D17" s="113"/>
      <c r="E17" s="70"/>
      <c r="F17" s="151"/>
      <c r="G17" s="82"/>
      <c r="H17" s="82"/>
      <c r="I17" s="106"/>
      <c r="J17" s="107"/>
    </row>
    <row r="18" spans="1:10" s="16" customFormat="1" ht="12.9" customHeight="1">
      <c r="A18" s="155"/>
      <c r="B18" s="204"/>
      <c r="C18" s="47"/>
      <c r="D18" s="114"/>
      <c r="E18" s="71"/>
      <c r="F18" s="153"/>
      <c r="G18" s="84"/>
      <c r="H18" s="84"/>
      <c r="I18" s="104"/>
      <c r="J18" s="105"/>
    </row>
    <row r="19" spans="1:10" s="16" customFormat="1" ht="12.9" customHeight="1">
      <c r="A19" s="160"/>
      <c r="B19" s="174"/>
      <c r="C19" s="102"/>
      <c r="D19" s="113"/>
      <c r="E19" s="70"/>
      <c r="F19" s="151"/>
      <c r="G19" s="82"/>
      <c r="H19" s="82"/>
      <c r="I19" s="109"/>
      <c r="J19" s="107"/>
    </row>
    <row r="20" spans="1:10" s="16" customFormat="1" ht="12.9" customHeight="1">
      <c r="A20" s="161"/>
      <c r="B20" s="153" t="s">
        <v>58</v>
      </c>
      <c r="C20" s="103"/>
      <c r="D20" s="114"/>
      <c r="E20" s="71"/>
      <c r="F20" s="153"/>
      <c r="G20" s="84"/>
      <c r="H20" s="141"/>
      <c r="I20" s="108"/>
      <c r="J20" s="105"/>
    </row>
    <row r="21" spans="1:10" s="16" customFormat="1" ht="12.9" customHeight="1">
      <c r="A21" s="154"/>
      <c r="B21" s="174"/>
      <c r="C21" s="102"/>
      <c r="D21" s="113"/>
      <c r="E21" s="70"/>
      <c r="F21" s="151"/>
      <c r="G21" s="82"/>
      <c r="H21" s="82"/>
      <c r="I21" s="106"/>
      <c r="J21" s="107"/>
    </row>
    <row r="22" spans="1:10" s="16" customFormat="1" ht="12.9" customHeight="1">
      <c r="A22" s="155"/>
      <c r="B22" s="175"/>
      <c r="C22" s="103"/>
      <c r="D22" s="114"/>
      <c r="E22" s="71"/>
      <c r="F22" s="153"/>
      <c r="G22" s="84"/>
      <c r="H22" s="84"/>
      <c r="I22" s="104"/>
      <c r="J22" s="105"/>
    </row>
    <row r="23" spans="1:10" s="16" customFormat="1" ht="12.9" customHeight="1">
      <c r="A23" s="160"/>
      <c r="B23" s="174"/>
      <c r="C23" s="102"/>
      <c r="D23" s="113"/>
      <c r="E23" s="70"/>
      <c r="F23" s="151"/>
      <c r="G23" s="256"/>
      <c r="H23" s="256"/>
      <c r="I23" s="257"/>
      <c r="J23" s="258"/>
    </row>
    <row r="24" spans="1:10" s="16" customFormat="1" ht="12.9" customHeight="1">
      <c r="A24" s="161">
        <v>6</v>
      </c>
      <c r="B24" s="175" t="s">
        <v>40</v>
      </c>
      <c r="C24" s="103"/>
      <c r="D24" s="114"/>
      <c r="E24" s="71">
        <v>1</v>
      </c>
      <c r="F24" s="153" t="s">
        <v>13</v>
      </c>
      <c r="G24" s="259"/>
      <c r="H24" s="259"/>
      <c r="I24" s="260"/>
      <c r="J24" s="261"/>
    </row>
    <row r="25" spans="1:10" s="16" customFormat="1" ht="12.9" customHeight="1">
      <c r="A25" s="160"/>
      <c r="B25" s="151"/>
      <c r="C25" s="102"/>
      <c r="D25" s="113"/>
      <c r="E25" s="205"/>
      <c r="F25" s="151"/>
      <c r="G25" s="262"/>
      <c r="H25" s="262"/>
      <c r="I25" s="263"/>
      <c r="J25" s="264"/>
    </row>
    <row r="26" spans="1:10" s="16" customFormat="1" ht="12.75" customHeight="1">
      <c r="A26" s="161"/>
      <c r="B26" s="163"/>
      <c r="C26" s="103"/>
      <c r="D26" s="114"/>
      <c r="E26" s="206"/>
      <c r="F26" s="153"/>
      <c r="G26" s="265"/>
      <c r="H26" s="265"/>
      <c r="I26" s="266"/>
      <c r="J26" s="267"/>
    </row>
    <row r="27" spans="1:10" s="16" customFormat="1" ht="12.9" customHeight="1">
      <c r="A27" s="154"/>
      <c r="B27" s="151"/>
      <c r="C27" s="102"/>
      <c r="D27" s="113"/>
      <c r="E27" s="205"/>
      <c r="F27" s="151"/>
      <c r="G27" s="82"/>
      <c r="H27" s="82"/>
      <c r="I27" s="106"/>
      <c r="J27" s="107"/>
    </row>
    <row r="28" spans="1:10" s="16" customFormat="1" ht="12.9" customHeight="1">
      <c r="A28" s="155"/>
      <c r="B28" s="153" t="s">
        <v>60</v>
      </c>
      <c r="C28" s="103"/>
      <c r="D28" s="114"/>
      <c r="E28" s="206"/>
      <c r="F28" s="153"/>
      <c r="G28" s="84"/>
      <c r="H28" s="84"/>
      <c r="I28" s="104"/>
      <c r="J28" s="105"/>
    </row>
    <row r="29" spans="1:10" s="16" customFormat="1" ht="12.9" customHeight="1">
      <c r="A29" s="154"/>
      <c r="B29" s="151"/>
      <c r="C29" s="102"/>
      <c r="D29" s="113"/>
      <c r="E29" s="205"/>
      <c r="F29" s="151"/>
      <c r="G29" s="82"/>
      <c r="H29" s="82"/>
      <c r="I29" s="109"/>
      <c r="J29" s="107"/>
    </row>
    <row r="30" spans="1:10" s="16" customFormat="1" ht="12.9" customHeight="1">
      <c r="A30" s="155"/>
      <c r="B30" s="153"/>
      <c r="C30" s="103"/>
      <c r="D30" s="114"/>
      <c r="E30" s="206"/>
      <c r="F30" s="153"/>
      <c r="G30" s="84"/>
      <c r="H30" s="84"/>
      <c r="I30" s="108"/>
      <c r="J30" s="105"/>
    </row>
    <row r="31" spans="1:10" s="16" customFormat="1" ht="12.9" customHeight="1">
      <c r="A31" s="154"/>
      <c r="B31" s="151"/>
      <c r="C31" s="102"/>
      <c r="D31" s="113"/>
      <c r="E31" s="205"/>
      <c r="F31" s="151"/>
      <c r="G31" s="82"/>
      <c r="H31" s="174"/>
      <c r="I31" s="106"/>
      <c r="J31" s="107"/>
    </row>
    <row r="32" spans="1:10" s="16" customFormat="1" ht="12.9" customHeight="1">
      <c r="A32" s="155"/>
      <c r="B32" s="153" t="s">
        <v>61</v>
      </c>
      <c r="C32" s="103"/>
      <c r="D32" s="114"/>
      <c r="E32" s="206">
        <v>1</v>
      </c>
      <c r="F32" s="153" t="s">
        <v>13</v>
      </c>
      <c r="G32" s="84"/>
      <c r="H32" s="141"/>
      <c r="I32" s="104"/>
      <c r="J32" s="79"/>
    </row>
    <row r="33" spans="1:10" s="16" customFormat="1" ht="12.9" customHeight="1">
      <c r="A33" s="154"/>
      <c r="B33" s="151"/>
      <c r="C33" s="102"/>
      <c r="D33" s="113"/>
      <c r="E33" s="205"/>
      <c r="F33" s="151"/>
      <c r="G33" s="82"/>
      <c r="H33" s="82"/>
      <c r="I33" s="106"/>
      <c r="J33" s="107"/>
    </row>
    <row r="34" spans="1:10" s="16" customFormat="1" ht="12.9" customHeight="1">
      <c r="A34" s="155"/>
      <c r="B34" s="153"/>
      <c r="C34" s="103" t="s">
        <v>14</v>
      </c>
      <c r="D34" s="114"/>
      <c r="E34" s="206"/>
      <c r="F34" s="153"/>
      <c r="G34" s="84"/>
      <c r="H34" s="84"/>
      <c r="I34" s="104"/>
      <c r="J34" s="105"/>
    </row>
    <row r="35" spans="1:10" s="16" customFormat="1" ht="12.9" customHeight="1">
      <c r="A35" s="154"/>
      <c r="B35" s="151"/>
      <c r="C35" s="115"/>
      <c r="D35" s="113"/>
      <c r="E35" s="205"/>
      <c r="F35" s="151"/>
      <c r="G35" s="82"/>
      <c r="H35" s="82"/>
      <c r="I35" s="106"/>
      <c r="J35" s="107"/>
    </row>
    <row r="36" spans="1:10" s="16" customFormat="1" ht="12.9" customHeight="1">
      <c r="A36" s="156"/>
      <c r="B36" s="152" t="s">
        <v>62</v>
      </c>
      <c r="C36" s="118"/>
      <c r="D36" s="121"/>
      <c r="E36" s="207"/>
      <c r="F36" s="152"/>
      <c r="G36" s="141"/>
      <c r="H36" s="84"/>
      <c r="I36" s="122"/>
      <c r="J36" s="123"/>
    </row>
    <row r="37" spans="1:10" s="16" customFormat="1" ht="12.9" customHeight="1">
      <c r="A37" s="313"/>
      <c r="B37" s="287"/>
      <c r="C37" s="102"/>
      <c r="D37" s="113"/>
      <c r="E37" s="299"/>
      <c r="F37" s="287"/>
      <c r="G37" s="296"/>
      <c r="H37" s="296"/>
      <c r="I37" s="106"/>
      <c r="J37" s="107"/>
    </row>
    <row r="38" spans="1:10" s="16" customFormat="1" ht="12.9" customHeight="1" thickBot="1">
      <c r="A38" s="314"/>
      <c r="B38" s="298"/>
      <c r="C38" s="116"/>
      <c r="D38" s="117"/>
      <c r="E38" s="300"/>
      <c r="F38" s="298"/>
      <c r="G38" s="297"/>
      <c r="H38" s="297"/>
      <c r="I38" s="111"/>
      <c r="J38" s="112"/>
    </row>
    <row r="39" spans="1:10" s="16" customFormat="1" ht="21.9" customHeight="1">
      <c r="A39" s="51"/>
      <c r="B39" s="63"/>
      <c r="F39" s="51"/>
      <c r="H39" s="50"/>
      <c r="I39" s="52"/>
      <c r="J39" s="52" t="s">
        <v>1</v>
      </c>
    </row>
  </sheetData>
  <mergeCells count="22">
    <mergeCell ref="A37:A38"/>
    <mergeCell ref="A1:A2"/>
    <mergeCell ref="B1:B2"/>
    <mergeCell ref="C1:C2"/>
    <mergeCell ref="D1:D2"/>
    <mergeCell ref="A3:A4"/>
    <mergeCell ref="B3:D4"/>
    <mergeCell ref="J1:J2"/>
    <mergeCell ref="E1:E2"/>
    <mergeCell ref="F1:F2"/>
    <mergeCell ref="G1:G2"/>
    <mergeCell ref="E3:E4"/>
    <mergeCell ref="F3:F4"/>
    <mergeCell ref="H1:H2"/>
    <mergeCell ref="I1:I2"/>
    <mergeCell ref="G3:G4"/>
    <mergeCell ref="H3:H4"/>
    <mergeCell ref="G37:G38"/>
    <mergeCell ref="H37:H38"/>
    <mergeCell ref="F37:F38"/>
    <mergeCell ref="B37:B38"/>
    <mergeCell ref="E37:E38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N39"/>
  <sheetViews>
    <sheetView showGridLines="0" view="pageBreakPreview" zoomScale="145" zoomScaleNormal="85" zoomScaleSheetLayoutView="145" workbookViewId="0">
      <selection activeCell="C38" sqref="C38"/>
    </sheetView>
  </sheetViews>
  <sheetFormatPr defaultColWidth="9" defaultRowHeight="13"/>
  <cols>
    <col min="1" max="1" width="3.7265625" style="3" customWidth="1"/>
    <col min="2" max="2" width="26.7265625" style="1" customWidth="1"/>
    <col min="3" max="3" width="28.7265625" style="1" customWidth="1"/>
    <col min="4" max="4" width="6.7265625" style="1" customWidth="1"/>
    <col min="5" max="5" width="9.7265625" style="1" customWidth="1"/>
    <col min="6" max="6" width="5.7265625" style="3" customWidth="1"/>
    <col min="7" max="7" width="11.7265625" style="1" customWidth="1"/>
    <col min="8" max="8" width="14.7265625" style="4" customWidth="1"/>
    <col min="9" max="9" width="14.7265625" style="5" customWidth="1"/>
    <col min="10" max="10" width="14.7265625" style="6" customWidth="1"/>
    <col min="11" max="11" width="13.26953125" style="1" customWidth="1"/>
    <col min="12" max="16384" width="9" style="1"/>
  </cols>
  <sheetData>
    <row r="1" spans="1:14" ht="15" customHeight="1">
      <c r="A1" s="315"/>
      <c r="B1" s="303" t="s">
        <v>9</v>
      </c>
      <c r="C1" s="317" t="s">
        <v>2</v>
      </c>
      <c r="D1" s="319"/>
      <c r="E1" s="303" t="s">
        <v>10</v>
      </c>
      <c r="F1" s="303" t="s">
        <v>0</v>
      </c>
      <c r="G1" s="303" t="s">
        <v>11</v>
      </c>
      <c r="H1" s="303" t="s">
        <v>12</v>
      </c>
      <c r="I1" s="309" t="s">
        <v>17</v>
      </c>
      <c r="J1" s="301" t="s">
        <v>18</v>
      </c>
      <c r="K1" s="9"/>
    </row>
    <row r="2" spans="1:14" s="10" customFormat="1" ht="15" customHeight="1" thickBot="1">
      <c r="A2" s="316"/>
      <c r="B2" s="304"/>
      <c r="C2" s="318"/>
      <c r="D2" s="320"/>
      <c r="E2" s="304"/>
      <c r="F2" s="304"/>
      <c r="G2" s="304"/>
      <c r="H2" s="304"/>
      <c r="I2" s="310"/>
      <c r="J2" s="302"/>
      <c r="K2" s="15"/>
    </row>
    <row r="3" spans="1:14" s="2" customFormat="1" ht="12.9" customHeight="1">
      <c r="A3" s="313">
        <f>鑑!A6</f>
        <v>1</v>
      </c>
      <c r="B3" s="330" t="str">
        <f>鑑!B6</f>
        <v>仮設費</v>
      </c>
      <c r="C3" s="7"/>
      <c r="D3" s="38"/>
      <c r="E3" s="305"/>
      <c r="F3" s="307"/>
      <c r="G3" s="311"/>
      <c r="H3" s="311"/>
      <c r="I3" s="19"/>
      <c r="J3" s="20"/>
      <c r="K3" s="9"/>
    </row>
    <row r="4" spans="1:14" s="2" customFormat="1" ht="12.9" customHeight="1">
      <c r="A4" s="329"/>
      <c r="B4" s="331"/>
      <c r="C4" s="8"/>
      <c r="D4" s="37"/>
      <c r="E4" s="306"/>
      <c r="F4" s="308"/>
      <c r="G4" s="312"/>
      <c r="H4" s="312"/>
      <c r="I4" s="17"/>
      <c r="J4" s="18"/>
      <c r="K4" s="9"/>
    </row>
    <row r="5" spans="1:14" s="16" customFormat="1" ht="12.9" customHeight="1">
      <c r="A5" s="332"/>
      <c r="B5" s="334" t="s">
        <v>23</v>
      </c>
      <c r="C5" s="39"/>
      <c r="D5" s="40"/>
      <c r="E5" s="54"/>
      <c r="F5" s="336" t="s">
        <v>13</v>
      </c>
      <c r="G5" s="55"/>
      <c r="H5" s="55"/>
      <c r="I5" s="23"/>
      <c r="J5" s="12"/>
      <c r="K5" s="56"/>
    </row>
    <row r="6" spans="1:14" s="16" customFormat="1" ht="12.9" customHeight="1">
      <c r="A6" s="333"/>
      <c r="B6" s="335"/>
      <c r="C6" s="46" t="s">
        <v>24</v>
      </c>
      <c r="D6" s="53"/>
      <c r="E6" s="59">
        <v>1</v>
      </c>
      <c r="F6" s="337"/>
      <c r="G6" s="60"/>
      <c r="H6" s="60"/>
      <c r="I6" s="11"/>
      <c r="J6" s="66"/>
      <c r="K6" s="57"/>
    </row>
    <row r="7" spans="1:14" s="16" customFormat="1" ht="12.9" customHeight="1">
      <c r="A7" s="332"/>
      <c r="B7" s="334" t="s">
        <v>25</v>
      </c>
      <c r="C7" s="39"/>
      <c r="D7" s="40"/>
      <c r="E7" s="54"/>
      <c r="F7" s="336" t="s">
        <v>13</v>
      </c>
      <c r="G7" s="170"/>
      <c r="H7" s="55"/>
      <c r="I7" s="23"/>
      <c r="J7" s="12"/>
      <c r="K7" s="56"/>
    </row>
    <row r="8" spans="1:14" s="16" customFormat="1" ht="12.9" customHeight="1">
      <c r="A8" s="333"/>
      <c r="B8" s="335"/>
      <c r="C8" s="46" t="s">
        <v>26</v>
      </c>
      <c r="D8" s="53"/>
      <c r="E8" s="59">
        <v>1</v>
      </c>
      <c r="F8" s="337"/>
      <c r="G8" s="171"/>
      <c r="H8" s="60"/>
      <c r="I8" s="11"/>
      <c r="J8" s="66"/>
      <c r="K8" s="57"/>
    </row>
    <row r="9" spans="1:14" s="16" customFormat="1" ht="12.9" customHeight="1">
      <c r="A9" s="332"/>
      <c r="B9" s="334" t="s">
        <v>30</v>
      </c>
      <c r="C9" s="39"/>
      <c r="D9" s="40"/>
      <c r="E9" s="54"/>
      <c r="F9" s="336" t="s">
        <v>13</v>
      </c>
      <c r="G9" s="170"/>
      <c r="H9" s="64"/>
      <c r="I9" s="23"/>
      <c r="J9" s="12"/>
      <c r="K9" s="56"/>
    </row>
    <row r="10" spans="1:14" s="16" customFormat="1" ht="12.9" customHeight="1">
      <c r="A10" s="333"/>
      <c r="B10" s="335"/>
      <c r="C10" s="41"/>
      <c r="D10" s="42"/>
      <c r="E10" s="59">
        <v>1</v>
      </c>
      <c r="F10" s="337"/>
      <c r="G10" s="171"/>
      <c r="H10" s="65"/>
      <c r="I10" s="11"/>
      <c r="J10" s="66"/>
      <c r="K10" s="57"/>
    </row>
    <row r="11" spans="1:14" s="16" customFormat="1" ht="12.9" customHeight="1">
      <c r="A11" s="332"/>
      <c r="B11" s="334"/>
      <c r="C11" s="39"/>
      <c r="D11" s="40"/>
      <c r="E11" s="54"/>
      <c r="F11" s="336"/>
      <c r="G11" s="55"/>
      <c r="H11" s="55"/>
      <c r="I11" s="23"/>
      <c r="J11" s="24"/>
      <c r="K11" s="56"/>
    </row>
    <row r="12" spans="1:14" s="16" customFormat="1" ht="12.9" customHeight="1">
      <c r="A12" s="333"/>
      <c r="B12" s="335"/>
      <c r="C12" s="41"/>
      <c r="D12" s="42"/>
      <c r="E12" s="59"/>
      <c r="F12" s="337"/>
      <c r="G12" s="60"/>
      <c r="H12" s="60"/>
      <c r="I12" s="11"/>
      <c r="J12" s="13"/>
      <c r="K12" s="57"/>
    </row>
    <row r="13" spans="1:14" s="16" customFormat="1" ht="12.9" customHeight="1">
      <c r="A13" s="332"/>
      <c r="B13" s="174"/>
      <c r="C13" s="102"/>
      <c r="D13" s="113"/>
      <c r="E13" s="70"/>
      <c r="F13" s="174"/>
      <c r="G13" s="82"/>
      <c r="H13" s="168"/>
      <c r="I13" s="126"/>
      <c r="J13" s="127"/>
      <c r="K13" s="83"/>
      <c r="L13" s="56"/>
      <c r="N13" s="58"/>
    </row>
    <row r="14" spans="1:14" s="16" customFormat="1" ht="12.9" customHeight="1">
      <c r="A14" s="333"/>
      <c r="B14" s="175" t="s">
        <v>63</v>
      </c>
      <c r="C14" s="103" t="s">
        <v>65</v>
      </c>
      <c r="D14" s="114"/>
      <c r="E14" s="71">
        <v>1</v>
      </c>
      <c r="F14" s="153" t="s">
        <v>64</v>
      </c>
      <c r="G14" s="84"/>
      <c r="H14" s="178"/>
      <c r="I14" s="177"/>
      <c r="J14" s="209"/>
      <c r="K14" s="83"/>
      <c r="L14" s="57"/>
      <c r="N14" s="58"/>
    </row>
    <row r="15" spans="1:14" s="16" customFormat="1" ht="12.9" customHeight="1">
      <c r="A15" s="313"/>
      <c r="B15" s="164"/>
      <c r="C15" s="102"/>
      <c r="D15" s="113"/>
      <c r="E15" s="61"/>
      <c r="F15" s="157"/>
      <c r="G15" s="85"/>
      <c r="H15" s="85"/>
      <c r="I15" s="106"/>
      <c r="J15" s="107"/>
      <c r="K15" s="58"/>
    </row>
    <row r="16" spans="1:14" s="16" customFormat="1" ht="12.9" customHeight="1">
      <c r="A16" s="329"/>
      <c r="B16" s="165"/>
      <c r="C16" s="103"/>
      <c r="D16" s="114"/>
      <c r="E16" s="62"/>
      <c r="F16" s="158"/>
      <c r="G16" s="86"/>
      <c r="H16" s="86"/>
      <c r="I16" s="104"/>
      <c r="J16" s="105"/>
      <c r="K16" s="58"/>
    </row>
    <row r="17" spans="1:11" s="16" customFormat="1" ht="12.9" customHeight="1">
      <c r="A17" s="332"/>
      <c r="B17" s="157"/>
      <c r="C17" s="43"/>
      <c r="D17" s="67"/>
      <c r="E17" s="54"/>
      <c r="F17" s="145"/>
      <c r="G17" s="170"/>
      <c r="H17" s="170"/>
      <c r="I17" s="126"/>
      <c r="J17" s="128"/>
      <c r="K17" s="56"/>
    </row>
    <row r="18" spans="1:11" s="16" customFormat="1" ht="12.9" customHeight="1">
      <c r="A18" s="333"/>
      <c r="B18" s="158"/>
      <c r="C18" s="130"/>
      <c r="D18" s="68"/>
      <c r="E18" s="59"/>
      <c r="F18" s="208"/>
      <c r="G18" s="171"/>
      <c r="H18" s="171"/>
      <c r="I18" s="177"/>
      <c r="J18" s="131"/>
      <c r="K18" s="57"/>
    </row>
    <row r="19" spans="1:11" s="16" customFormat="1" ht="12.9" customHeight="1">
      <c r="A19" s="332"/>
      <c r="B19" s="157"/>
      <c r="C19" s="39"/>
      <c r="D19" s="67"/>
      <c r="E19" s="54"/>
      <c r="F19" s="145"/>
      <c r="G19" s="170"/>
      <c r="H19" s="170"/>
      <c r="I19" s="126"/>
      <c r="J19" s="128"/>
      <c r="K19" s="58"/>
    </row>
    <row r="20" spans="1:11" s="16" customFormat="1" ht="12.9" customHeight="1">
      <c r="A20" s="333"/>
      <c r="B20" s="158"/>
      <c r="C20" s="130"/>
      <c r="D20" s="68"/>
      <c r="E20" s="59"/>
      <c r="F20" s="208"/>
      <c r="G20" s="171"/>
      <c r="H20" s="171"/>
      <c r="I20" s="177"/>
      <c r="J20" s="131"/>
      <c r="K20" s="58"/>
    </row>
    <row r="21" spans="1:11" s="16" customFormat="1" ht="12.9" customHeight="1">
      <c r="A21" s="332"/>
      <c r="B21" s="157"/>
      <c r="C21" s="102"/>
      <c r="D21" s="113"/>
      <c r="E21" s="61"/>
      <c r="F21" s="157"/>
      <c r="G21" s="170"/>
      <c r="H21" s="170"/>
      <c r="I21" s="126"/>
      <c r="J21" s="128"/>
      <c r="K21" s="58"/>
    </row>
    <row r="22" spans="1:11" s="16" customFormat="1" ht="12.9" customHeight="1">
      <c r="A22" s="333"/>
      <c r="B22" s="158"/>
      <c r="C22" s="103"/>
      <c r="D22" s="114"/>
      <c r="E22" s="62"/>
      <c r="F22" s="158"/>
      <c r="G22" s="171"/>
      <c r="H22" s="171"/>
      <c r="I22" s="177"/>
      <c r="J22" s="131"/>
      <c r="K22" s="58"/>
    </row>
    <row r="23" spans="1:11" s="16" customFormat="1" ht="12.9" customHeight="1">
      <c r="A23" s="332"/>
      <c r="B23" s="157"/>
      <c r="C23" s="102"/>
      <c r="D23" s="113"/>
      <c r="E23" s="61"/>
      <c r="F23" s="157"/>
      <c r="G23" s="170"/>
      <c r="H23" s="170"/>
      <c r="I23" s="126"/>
      <c r="J23" s="128"/>
      <c r="K23" s="58"/>
    </row>
    <row r="24" spans="1:11" s="16" customFormat="1" ht="12.9" customHeight="1">
      <c r="A24" s="333"/>
      <c r="B24" s="158"/>
      <c r="C24" s="103"/>
      <c r="D24" s="114"/>
      <c r="E24" s="62"/>
      <c r="F24" s="146"/>
      <c r="G24" s="171"/>
      <c r="H24" s="171"/>
      <c r="I24" s="177"/>
      <c r="J24" s="131"/>
      <c r="K24" s="58"/>
    </row>
    <row r="25" spans="1:11" s="16" customFormat="1" ht="12.9" customHeight="1">
      <c r="A25" s="332"/>
      <c r="B25" s="157"/>
      <c r="C25" s="102"/>
      <c r="D25" s="113"/>
      <c r="E25" s="61"/>
      <c r="F25" s="157"/>
      <c r="G25" s="85"/>
      <c r="H25" s="85"/>
      <c r="I25" s="132"/>
      <c r="J25" s="110"/>
      <c r="K25" s="58"/>
    </row>
    <row r="26" spans="1:11" s="16" customFormat="1" ht="12.9" customHeight="1">
      <c r="A26" s="333"/>
      <c r="B26" s="158"/>
      <c r="C26" s="103"/>
      <c r="D26" s="114"/>
      <c r="E26" s="62"/>
      <c r="F26" s="158"/>
      <c r="G26" s="86"/>
      <c r="H26" s="86"/>
      <c r="I26" s="133"/>
      <c r="J26" s="105"/>
      <c r="K26" s="58"/>
    </row>
    <row r="27" spans="1:11" s="16" customFormat="1" ht="12.9" customHeight="1">
      <c r="A27" s="332"/>
      <c r="B27" s="157"/>
      <c r="C27" s="102"/>
      <c r="D27" s="113"/>
      <c r="E27" s="61"/>
      <c r="F27" s="157"/>
      <c r="G27" s="87"/>
      <c r="H27" s="85"/>
      <c r="I27" s="132"/>
      <c r="J27" s="107"/>
      <c r="K27" s="58"/>
    </row>
    <row r="28" spans="1:11" s="16" customFormat="1" ht="12.9" customHeight="1">
      <c r="A28" s="333"/>
      <c r="B28" s="158"/>
      <c r="C28" s="103"/>
      <c r="D28" s="114"/>
      <c r="E28" s="62"/>
      <c r="F28" s="158"/>
      <c r="G28" s="88"/>
      <c r="H28" s="86"/>
      <c r="I28" s="133"/>
      <c r="J28" s="105"/>
      <c r="K28" s="58"/>
    </row>
    <row r="29" spans="1:11" s="16" customFormat="1" ht="12.9" customHeight="1">
      <c r="A29" s="332"/>
      <c r="B29" s="157"/>
      <c r="C29" s="102"/>
      <c r="D29" s="113"/>
      <c r="E29" s="61"/>
      <c r="F29" s="157"/>
      <c r="G29" s="87"/>
      <c r="H29" s="85"/>
      <c r="I29" s="132"/>
      <c r="J29" s="107"/>
      <c r="K29" s="58"/>
    </row>
    <row r="30" spans="1:11" s="16" customFormat="1" ht="12.9" customHeight="1">
      <c r="A30" s="333"/>
      <c r="B30" s="158"/>
      <c r="C30" s="103"/>
      <c r="D30" s="114"/>
      <c r="E30" s="62"/>
      <c r="F30" s="158"/>
      <c r="G30" s="88"/>
      <c r="H30" s="86"/>
      <c r="I30" s="134"/>
      <c r="J30" s="105"/>
      <c r="K30" s="58"/>
    </row>
    <row r="31" spans="1:11" s="16" customFormat="1" ht="12.9" customHeight="1">
      <c r="A31" s="332"/>
      <c r="B31" s="157"/>
      <c r="C31" s="102"/>
      <c r="D31" s="113"/>
      <c r="E31" s="61"/>
      <c r="F31" s="157"/>
      <c r="G31" s="85"/>
      <c r="H31" s="85"/>
      <c r="I31" s="109"/>
      <c r="J31" s="107"/>
      <c r="K31" s="58"/>
    </row>
    <row r="32" spans="1:11" s="16" customFormat="1" ht="12.9" customHeight="1">
      <c r="A32" s="333"/>
      <c r="B32" s="158"/>
      <c r="C32" s="103"/>
      <c r="D32" s="114"/>
      <c r="E32" s="62"/>
      <c r="F32" s="158"/>
      <c r="G32" s="86"/>
      <c r="H32" s="86"/>
      <c r="I32" s="108"/>
      <c r="J32" s="105"/>
      <c r="K32" s="58"/>
    </row>
    <row r="33" spans="1:11" s="16" customFormat="1" ht="12.9" customHeight="1">
      <c r="A33" s="332"/>
      <c r="B33" s="287"/>
      <c r="C33" s="7"/>
      <c r="D33" s="38"/>
      <c r="E33" s="299"/>
      <c r="F33" s="287"/>
      <c r="G33" s="296"/>
      <c r="H33" s="296"/>
      <c r="I33" s="19"/>
      <c r="J33" s="20"/>
      <c r="K33" s="58"/>
    </row>
    <row r="34" spans="1:11" s="16" customFormat="1" ht="12.9" customHeight="1">
      <c r="A34" s="333"/>
      <c r="B34" s="288"/>
      <c r="C34" s="8"/>
      <c r="D34" s="37"/>
      <c r="E34" s="338"/>
      <c r="F34" s="288"/>
      <c r="G34" s="339"/>
      <c r="H34" s="339"/>
      <c r="I34" s="17"/>
      <c r="J34" s="18"/>
      <c r="K34" s="58"/>
    </row>
    <row r="35" spans="1:11" s="16" customFormat="1" ht="12.9" customHeight="1">
      <c r="A35" s="332"/>
      <c r="B35" s="287" t="s">
        <v>139</v>
      </c>
      <c r="C35" s="7"/>
      <c r="D35" s="38"/>
      <c r="E35" s="299"/>
      <c r="F35" s="287"/>
      <c r="G35" s="296"/>
      <c r="H35" s="85"/>
      <c r="I35" s="19"/>
      <c r="J35" s="20"/>
      <c r="K35" s="58"/>
    </row>
    <row r="36" spans="1:11" s="16" customFormat="1" ht="12.9" customHeight="1">
      <c r="A36" s="333"/>
      <c r="B36" s="288"/>
      <c r="C36" s="8"/>
      <c r="D36" s="37"/>
      <c r="E36" s="338"/>
      <c r="F36" s="288"/>
      <c r="G36" s="339"/>
      <c r="H36" s="86"/>
      <c r="I36" s="17"/>
      <c r="J36" s="18"/>
      <c r="K36" s="58"/>
    </row>
    <row r="37" spans="1:11" s="16" customFormat="1" ht="12.9" customHeight="1">
      <c r="A37" s="332"/>
      <c r="B37" s="287"/>
      <c r="C37" s="7"/>
      <c r="D37" s="38"/>
      <c r="E37" s="299"/>
      <c r="F37" s="287"/>
      <c r="G37" s="296"/>
      <c r="H37" s="296"/>
      <c r="I37" s="19"/>
      <c r="J37" s="20"/>
      <c r="K37" s="58"/>
    </row>
    <row r="38" spans="1:11" s="16" customFormat="1" ht="12.9" customHeight="1" thickBot="1">
      <c r="A38" s="340"/>
      <c r="B38" s="298"/>
      <c r="C38" s="44"/>
      <c r="D38" s="45"/>
      <c r="E38" s="300"/>
      <c r="F38" s="298"/>
      <c r="G38" s="297"/>
      <c r="H38" s="297"/>
      <c r="I38" s="21"/>
      <c r="J38" s="22"/>
      <c r="K38" s="58"/>
    </row>
    <row r="39" spans="1:11" s="16" customFormat="1" ht="21.9" customHeight="1">
      <c r="A39" s="51"/>
      <c r="B39" s="63"/>
      <c r="F39" s="51"/>
      <c r="H39" s="50"/>
      <c r="I39" s="52"/>
      <c r="J39" s="52" t="s">
        <v>1</v>
      </c>
    </row>
  </sheetData>
  <mergeCells count="55">
    <mergeCell ref="F33:F34"/>
    <mergeCell ref="G33:G34"/>
    <mergeCell ref="H33:H34"/>
    <mergeCell ref="A31:A32"/>
    <mergeCell ref="H37:H38"/>
    <mergeCell ref="A35:A36"/>
    <mergeCell ref="B35:B36"/>
    <mergeCell ref="E35:E36"/>
    <mergeCell ref="F35:F36"/>
    <mergeCell ref="G35:G36"/>
    <mergeCell ref="A37:A38"/>
    <mergeCell ref="B37:B38"/>
    <mergeCell ref="E37:E38"/>
    <mergeCell ref="F37:F38"/>
    <mergeCell ref="G37:G38"/>
    <mergeCell ref="A29:A30"/>
    <mergeCell ref="A27:A28"/>
    <mergeCell ref="A33:A34"/>
    <mergeCell ref="B33:B34"/>
    <mergeCell ref="E33:E34"/>
    <mergeCell ref="A17:A18"/>
    <mergeCell ref="A19:A20"/>
    <mergeCell ref="A21:A22"/>
    <mergeCell ref="A23:A24"/>
    <mergeCell ref="A25:A26"/>
    <mergeCell ref="G3:G4"/>
    <mergeCell ref="H3:H4"/>
    <mergeCell ref="A5:A6"/>
    <mergeCell ref="B5:B6"/>
    <mergeCell ref="F5:F6"/>
    <mergeCell ref="A15:A16"/>
    <mergeCell ref="A3:A4"/>
    <mergeCell ref="B3:B4"/>
    <mergeCell ref="E3:E4"/>
    <mergeCell ref="F3:F4"/>
    <mergeCell ref="A7:A8"/>
    <mergeCell ref="B7:B8"/>
    <mergeCell ref="F7:F8"/>
    <mergeCell ref="A9:A10"/>
    <mergeCell ref="B9:B10"/>
    <mergeCell ref="F9:F10"/>
    <mergeCell ref="A11:A12"/>
    <mergeCell ref="B11:B12"/>
    <mergeCell ref="F11:F12"/>
    <mergeCell ref="A13:A14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D456-D008-4C7C-9938-035F8DB2DCE6}">
  <sheetPr>
    <tabColor theme="6" tint="0.39997558519241921"/>
  </sheetPr>
  <dimension ref="A1:L39"/>
  <sheetViews>
    <sheetView showGridLines="0" view="pageBreakPreview" zoomScale="160" zoomScaleNormal="85" zoomScaleSheetLayoutView="160" workbookViewId="0">
      <selection activeCell="C38" sqref="C38"/>
    </sheetView>
  </sheetViews>
  <sheetFormatPr defaultColWidth="9" defaultRowHeight="12"/>
  <cols>
    <col min="1" max="1" width="3.6328125" style="135" customWidth="1"/>
    <col min="2" max="2" width="26.6328125" style="124" customWidth="1"/>
    <col min="3" max="3" width="28.6328125" style="124" customWidth="1"/>
    <col min="4" max="4" width="6.6328125" style="124" customWidth="1"/>
    <col min="5" max="5" width="9.6328125" style="124" customWidth="1"/>
    <col min="6" max="6" width="5.6328125" style="135" customWidth="1"/>
    <col min="7" max="7" width="11.6328125" style="124" customWidth="1"/>
    <col min="8" max="8" width="14.6328125" style="137" customWidth="1"/>
    <col min="9" max="9" width="14.6328125" style="119" customWidth="1"/>
    <col min="10" max="10" width="14.6328125" style="211" customWidth="1"/>
    <col min="11" max="16384" width="9" style="124"/>
  </cols>
  <sheetData>
    <row r="1" spans="1:12" s="95" customFormat="1" ht="14.15" customHeight="1">
      <c r="A1" s="315"/>
      <c r="B1" s="303" t="s">
        <v>9</v>
      </c>
      <c r="C1" s="317" t="s">
        <v>2</v>
      </c>
      <c r="D1" s="319"/>
      <c r="E1" s="303" t="s">
        <v>10</v>
      </c>
      <c r="F1" s="303" t="s">
        <v>0</v>
      </c>
      <c r="G1" s="303" t="s">
        <v>11</v>
      </c>
      <c r="H1" s="303" t="s">
        <v>12</v>
      </c>
      <c r="I1" s="309" t="s">
        <v>17</v>
      </c>
      <c r="J1" s="301" t="s">
        <v>18</v>
      </c>
    </row>
    <row r="2" spans="1:12" s="10" customFormat="1" ht="14.15" customHeight="1" thickBot="1">
      <c r="A2" s="316"/>
      <c r="B2" s="304"/>
      <c r="C2" s="318"/>
      <c r="D2" s="320"/>
      <c r="E2" s="304"/>
      <c r="F2" s="304"/>
      <c r="G2" s="304"/>
      <c r="H2" s="304"/>
      <c r="I2" s="310"/>
      <c r="J2" s="302"/>
    </row>
    <row r="3" spans="1:12" ht="12.9" customHeight="1">
      <c r="A3" s="313">
        <f>鑑!A8</f>
        <v>2</v>
      </c>
      <c r="B3" s="330" t="str">
        <f>鑑!B8</f>
        <v>空調機器</v>
      </c>
      <c r="C3" s="102"/>
      <c r="D3" s="113"/>
      <c r="E3" s="299"/>
      <c r="F3" s="287"/>
      <c r="G3" s="296"/>
      <c r="H3" s="296"/>
      <c r="I3" s="106"/>
      <c r="J3" s="107"/>
    </row>
    <row r="4" spans="1:12" ht="12.9" customHeight="1">
      <c r="A4" s="329"/>
      <c r="B4" s="331"/>
      <c r="C4" s="103" t="s">
        <v>73</v>
      </c>
      <c r="D4" s="114"/>
      <c r="E4" s="338"/>
      <c r="F4" s="288"/>
      <c r="G4" s="339"/>
      <c r="H4" s="339"/>
      <c r="I4" s="104"/>
      <c r="J4" s="105"/>
    </row>
    <row r="5" spans="1:12" ht="12.9" customHeight="1">
      <c r="A5" s="332"/>
      <c r="B5" s="174" t="s">
        <v>74</v>
      </c>
      <c r="C5" s="118" t="s">
        <v>75</v>
      </c>
      <c r="D5" s="147" t="s">
        <v>29</v>
      </c>
      <c r="E5" s="70"/>
      <c r="F5" s="151"/>
      <c r="G5" s="82"/>
      <c r="H5" s="168"/>
      <c r="I5" s="126"/>
      <c r="J5" s="128"/>
      <c r="K5" s="143"/>
    </row>
    <row r="6" spans="1:12" ht="12.9" customHeight="1">
      <c r="A6" s="333"/>
      <c r="B6" s="175" t="s">
        <v>72</v>
      </c>
      <c r="C6" s="219" t="s">
        <v>82</v>
      </c>
      <c r="D6" s="218" t="s">
        <v>66</v>
      </c>
      <c r="E6" s="71">
        <v>1</v>
      </c>
      <c r="F6" s="153" t="s">
        <v>22</v>
      </c>
      <c r="G6" s="84"/>
      <c r="H6" s="178"/>
      <c r="I6" s="177"/>
      <c r="J6" s="212"/>
      <c r="K6" s="139"/>
    </row>
    <row r="7" spans="1:12" ht="12.9" customHeight="1">
      <c r="A7" s="332"/>
      <c r="B7" s="174" t="s">
        <v>144</v>
      </c>
      <c r="C7" s="118" t="s">
        <v>75</v>
      </c>
      <c r="D7" s="147" t="s">
        <v>29</v>
      </c>
      <c r="E7" s="70"/>
      <c r="F7" s="151"/>
      <c r="G7" s="82"/>
      <c r="H7" s="168"/>
      <c r="I7" s="126"/>
      <c r="J7" s="128"/>
      <c r="K7" s="143"/>
      <c r="L7" s="139"/>
    </row>
    <row r="8" spans="1:12" ht="12.9" customHeight="1">
      <c r="A8" s="333"/>
      <c r="B8" s="175" t="s">
        <v>80</v>
      </c>
      <c r="C8" s="217" t="s">
        <v>81</v>
      </c>
      <c r="D8" s="218" t="s">
        <v>66</v>
      </c>
      <c r="E8" s="71">
        <v>1</v>
      </c>
      <c r="F8" s="153" t="s">
        <v>22</v>
      </c>
      <c r="G8" s="84"/>
      <c r="H8" s="178"/>
      <c r="I8" s="177"/>
      <c r="J8" s="212"/>
      <c r="K8" s="139"/>
      <c r="L8" s="139"/>
    </row>
    <row r="9" spans="1:12" ht="12.9" customHeight="1">
      <c r="A9" s="332"/>
      <c r="B9" s="174"/>
      <c r="C9" s="102"/>
      <c r="D9" s="113"/>
      <c r="E9" s="70"/>
      <c r="F9" s="151"/>
      <c r="G9" s="82"/>
      <c r="H9" s="168"/>
      <c r="I9" s="126"/>
      <c r="J9" s="128"/>
      <c r="K9" s="143"/>
      <c r="L9" s="139"/>
    </row>
    <row r="10" spans="1:12" ht="12.9" customHeight="1">
      <c r="A10" s="333"/>
      <c r="B10" s="175" t="s">
        <v>83</v>
      </c>
      <c r="C10" s="103"/>
      <c r="D10" s="114"/>
      <c r="E10" s="71">
        <v>1</v>
      </c>
      <c r="F10" s="153" t="s">
        <v>13</v>
      </c>
      <c r="G10" s="84"/>
      <c r="H10" s="178"/>
      <c r="I10" s="177"/>
      <c r="J10" s="212"/>
      <c r="K10" s="139"/>
      <c r="L10" s="139"/>
    </row>
    <row r="11" spans="1:12" ht="12.9" customHeight="1">
      <c r="A11" s="332"/>
      <c r="B11" s="174"/>
      <c r="C11" s="102"/>
      <c r="D11" s="147"/>
      <c r="E11" s="70"/>
      <c r="F11" s="151"/>
      <c r="G11" s="82"/>
      <c r="H11" s="168"/>
      <c r="I11" s="126"/>
      <c r="J11" s="128"/>
      <c r="K11" s="143"/>
      <c r="L11" s="139"/>
    </row>
    <row r="12" spans="1:12" ht="12.9" customHeight="1">
      <c r="A12" s="341"/>
      <c r="B12" s="175"/>
      <c r="C12" s="103"/>
      <c r="D12" s="80"/>
      <c r="E12" s="71"/>
      <c r="F12" s="153"/>
      <c r="G12" s="84"/>
      <c r="H12" s="178"/>
      <c r="I12" s="177"/>
      <c r="J12" s="212"/>
      <c r="K12" s="139"/>
      <c r="L12" s="139"/>
    </row>
    <row r="13" spans="1:12" ht="12.9" customHeight="1">
      <c r="A13" s="313"/>
      <c r="B13" s="174"/>
      <c r="C13" s="102"/>
      <c r="D13" s="113"/>
      <c r="E13" s="70"/>
      <c r="F13" s="174"/>
      <c r="G13" s="168"/>
      <c r="H13" s="168"/>
      <c r="I13" s="126"/>
      <c r="J13" s="128"/>
    </row>
    <row r="14" spans="1:12" ht="12.9" customHeight="1">
      <c r="A14" s="329"/>
      <c r="B14" s="153" t="s">
        <v>138</v>
      </c>
      <c r="C14" s="103"/>
      <c r="D14" s="114"/>
      <c r="E14" s="71"/>
      <c r="F14" s="213"/>
      <c r="G14" s="169"/>
      <c r="H14" s="169"/>
      <c r="I14" s="177"/>
      <c r="J14" s="212"/>
    </row>
    <row r="15" spans="1:12" ht="12.9" customHeight="1">
      <c r="A15" s="332"/>
      <c r="B15" s="174"/>
      <c r="C15" s="102"/>
      <c r="D15" s="113"/>
      <c r="E15" s="70"/>
      <c r="F15" s="174"/>
      <c r="G15" s="168"/>
      <c r="H15" s="168"/>
      <c r="I15" s="126"/>
      <c r="J15" s="128"/>
    </row>
    <row r="16" spans="1:12" ht="12.9" customHeight="1">
      <c r="A16" s="333"/>
      <c r="B16" s="153"/>
      <c r="C16" s="103"/>
      <c r="D16" s="114"/>
      <c r="E16" s="71"/>
      <c r="F16" s="213"/>
      <c r="G16" s="169"/>
      <c r="H16" s="169"/>
      <c r="I16" s="177"/>
      <c r="J16" s="69"/>
    </row>
    <row r="17" spans="1:12" ht="12.9" customHeight="1">
      <c r="A17" s="332"/>
      <c r="B17" s="174"/>
      <c r="C17" s="102"/>
      <c r="D17" s="113"/>
      <c r="E17" s="70"/>
      <c r="F17" s="174"/>
      <c r="G17" s="168"/>
      <c r="H17" s="168"/>
      <c r="I17" s="126"/>
      <c r="J17" s="127"/>
      <c r="K17" s="143"/>
      <c r="L17" s="139"/>
    </row>
    <row r="18" spans="1:12" ht="12.9" customHeight="1">
      <c r="A18" s="333"/>
      <c r="B18" s="175"/>
      <c r="C18" s="103"/>
      <c r="D18" s="114"/>
      <c r="E18" s="71"/>
      <c r="F18" s="175"/>
      <c r="G18" s="169"/>
      <c r="H18" s="169"/>
      <c r="I18" s="177"/>
      <c r="J18" s="81"/>
      <c r="K18" s="139"/>
      <c r="L18" s="139"/>
    </row>
    <row r="19" spans="1:12" ht="12.9" customHeight="1">
      <c r="A19" s="313">
        <f>[11]鑑!A10</f>
        <v>3</v>
      </c>
      <c r="B19" s="330" t="str">
        <f>[11]鑑!B10</f>
        <v>据付工事</v>
      </c>
      <c r="C19" s="102"/>
      <c r="D19" s="113"/>
      <c r="E19" s="70"/>
      <c r="F19" s="287"/>
      <c r="G19" s="168"/>
      <c r="H19" s="168"/>
      <c r="I19" s="126"/>
      <c r="J19" s="127"/>
      <c r="K19" s="143"/>
    </row>
    <row r="20" spans="1:12" ht="12.9" customHeight="1">
      <c r="A20" s="329"/>
      <c r="B20" s="331"/>
      <c r="C20" s="103"/>
      <c r="D20" s="114"/>
      <c r="E20" s="71"/>
      <c r="F20" s="288"/>
      <c r="G20" s="169"/>
      <c r="H20" s="169"/>
      <c r="I20" s="177"/>
      <c r="J20" s="81"/>
      <c r="K20" s="139"/>
    </row>
    <row r="21" spans="1:12" ht="12.9" customHeight="1">
      <c r="A21" s="214"/>
      <c r="B21" s="174" t="s">
        <v>71</v>
      </c>
      <c r="C21" s="102" t="s">
        <v>84</v>
      </c>
      <c r="D21" s="113"/>
      <c r="E21" s="70"/>
      <c r="F21" s="151"/>
      <c r="G21" s="82"/>
      <c r="H21" s="168"/>
      <c r="I21" s="126"/>
      <c r="J21" s="127"/>
      <c r="K21" s="143"/>
      <c r="L21" s="139"/>
    </row>
    <row r="22" spans="1:12" ht="12.9" customHeight="1">
      <c r="A22" s="215"/>
      <c r="B22" s="175" t="s">
        <v>91</v>
      </c>
      <c r="C22" s="103" t="s">
        <v>68</v>
      </c>
      <c r="D22" s="80" t="s">
        <v>69</v>
      </c>
      <c r="E22" s="71">
        <v>1</v>
      </c>
      <c r="F22" s="153" t="s">
        <v>13</v>
      </c>
      <c r="G22" s="84"/>
      <c r="H22" s="178"/>
      <c r="I22" s="177"/>
      <c r="J22" s="216"/>
      <c r="K22" s="139"/>
      <c r="L22" s="139"/>
    </row>
    <row r="23" spans="1:12" ht="12.9" customHeight="1">
      <c r="A23" s="214"/>
      <c r="B23" s="174" t="s">
        <v>71</v>
      </c>
      <c r="C23" s="102" t="s">
        <v>70</v>
      </c>
      <c r="D23" s="113"/>
      <c r="E23" s="70"/>
      <c r="F23" s="151"/>
      <c r="G23" s="82"/>
      <c r="H23" s="168"/>
      <c r="I23" s="126"/>
      <c r="J23" s="127"/>
    </row>
    <row r="24" spans="1:12" ht="12.9" customHeight="1">
      <c r="A24" s="215"/>
      <c r="B24" s="163" t="s">
        <v>41</v>
      </c>
      <c r="C24" s="103" t="s">
        <v>85</v>
      </c>
      <c r="D24" s="80" t="s">
        <v>69</v>
      </c>
      <c r="E24" s="71">
        <v>1</v>
      </c>
      <c r="F24" s="153" t="s">
        <v>13</v>
      </c>
      <c r="G24" s="84"/>
      <c r="H24" s="178"/>
      <c r="I24" s="177"/>
      <c r="J24" s="216"/>
    </row>
    <row r="25" spans="1:12" ht="12.9" customHeight="1">
      <c r="A25" s="214"/>
      <c r="B25" s="162" t="s">
        <v>79</v>
      </c>
      <c r="C25" s="102" t="s">
        <v>87</v>
      </c>
      <c r="D25" s="113"/>
      <c r="E25" s="70"/>
      <c r="F25" s="151"/>
      <c r="G25" s="82"/>
      <c r="H25" s="168"/>
      <c r="I25" s="126"/>
      <c r="J25" s="127"/>
    </row>
    <row r="26" spans="1:12" ht="12.9" customHeight="1">
      <c r="A26" s="215"/>
      <c r="B26" s="163" t="s">
        <v>41</v>
      </c>
      <c r="C26" s="103" t="s">
        <v>86</v>
      </c>
      <c r="D26" s="80" t="s">
        <v>69</v>
      </c>
      <c r="E26" s="71">
        <v>1</v>
      </c>
      <c r="F26" s="153" t="s">
        <v>13</v>
      </c>
      <c r="G26" s="84"/>
      <c r="H26" s="178"/>
      <c r="I26" s="177"/>
      <c r="J26" s="216"/>
    </row>
    <row r="27" spans="1:12" ht="12.9" customHeight="1">
      <c r="A27" s="214"/>
      <c r="B27" s="174"/>
      <c r="C27" s="102"/>
      <c r="D27" s="113"/>
      <c r="E27" s="70"/>
      <c r="F27" s="174"/>
      <c r="G27" s="168"/>
      <c r="H27" s="168"/>
      <c r="I27" s="126"/>
      <c r="J27" s="127"/>
    </row>
    <row r="28" spans="1:12" ht="12.9" customHeight="1">
      <c r="A28" s="215"/>
      <c r="B28" s="175"/>
      <c r="C28" s="103"/>
      <c r="D28" s="114"/>
      <c r="E28" s="71"/>
      <c r="F28" s="175"/>
      <c r="G28" s="169"/>
      <c r="H28" s="169"/>
      <c r="I28" s="177"/>
      <c r="J28" s="216"/>
    </row>
    <row r="29" spans="1:12" ht="12.9" customHeight="1">
      <c r="A29" s="214"/>
      <c r="B29" s="174" t="s">
        <v>88</v>
      </c>
      <c r="C29" s="102"/>
      <c r="D29" s="113"/>
      <c r="E29" s="70"/>
      <c r="F29" s="174"/>
      <c r="G29" s="82"/>
      <c r="H29" s="168"/>
      <c r="I29" s="126"/>
      <c r="J29" s="128"/>
    </row>
    <row r="30" spans="1:12" ht="12.9" customHeight="1">
      <c r="A30" s="215"/>
      <c r="B30" s="175" t="s">
        <v>89</v>
      </c>
      <c r="C30" s="103" t="s">
        <v>90</v>
      </c>
      <c r="D30" s="80" t="s">
        <v>28</v>
      </c>
      <c r="E30" s="71">
        <v>1</v>
      </c>
      <c r="F30" s="183" t="s">
        <v>13</v>
      </c>
      <c r="G30" s="84"/>
      <c r="H30" s="178"/>
      <c r="I30" s="177"/>
      <c r="J30" s="212"/>
    </row>
    <row r="31" spans="1:12" ht="12.9" customHeight="1">
      <c r="A31" s="214"/>
      <c r="B31" s="174"/>
      <c r="C31" s="102"/>
      <c r="D31" s="113"/>
      <c r="E31" s="70"/>
      <c r="F31" s="174"/>
      <c r="G31" s="168"/>
      <c r="H31" s="168"/>
      <c r="I31" s="126"/>
      <c r="J31" s="127"/>
    </row>
    <row r="32" spans="1:12" ht="12.9" customHeight="1">
      <c r="A32" s="215"/>
      <c r="B32" s="175"/>
      <c r="C32" s="103"/>
      <c r="D32" s="114"/>
      <c r="E32" s="71"/>
      <c r="F32" s="175"/>
      <c r="G32" s="169"/>
      <c r="H32" s="169"/>
      <c r="I32" s="177"/>
      <c r="J32" s="216"/>
    </row>
    <row r="33" spans="1:10" ht="12.9" customHeight="1">
      <c r="A33" s="214"/>
      <c r="B33" s="174"/>
      <c r="C33" s="102"/>
      <c r="D33" s="113"/>
      <c r="E33" s="70"/>
      <c r="F33" s="174"/>
      <c r="G33" s="82"/>
      <c r="H33" s="82"/>
      <c r="I33" s="106"/>
      <c r="J33" s="107"/>
    </row>
    <row r="34" spans="1:10" ht="12.9" customHeight="1">
      <c r="A34" s="215"/>
      <c r="B34" s="175"/>
      <c r="C34" s="103"/>
      <c r="D34" s="114"/>
      <c r="E34" s="71"/>
      <c r="F34" s="175"/>
      <c r="G34" s="84"/>
      <c r="H34" s="84"/>
      <c r="I34" s="104"/>
      <c r="J34" s="105"/>
    </row>
    <row r="35" spans="1:10" ht="12.9" customHeight="1">
      <c r="A35" s="332"/>
      <c r="B35" s="174"/>
      <c r="C35" s="102"/>
      <c r="D35" s="113"/>
      <c r="E35" s="70"/>
      <c r="F35" s="174"/>
      <c r="G35" s="168"/>
      <c r="H35" s="168"/>
      <c r="I35" s="106"/>
      <c r="J35" s="107"/>
    </row>
    <row r="36" spans="1:10" ht="12.9" customHeight="1">
      <c r="A36" s="333"/>
      <c r="B36" s="153" t="s">
        <v>138</v>
      </c>
      <c r="C36" s="103"/>
      <c r="D36" s="114"/>
      <c r="E36" s="71"/>
      <c r="F36" s="213"/>
      <c r="G36" s="169"/>
      <c r="H36" s="169"/>
      <c r="I36" s="104"/>
      <c r="J36" s="105"/>
    </row>
    <row r="37" spans="1:10" ht="12.9" customHeight="1">
      <c r="A37" s="332"/>
      <c r="B37" s="287"/>
      <c r="C37" s="102"/>
      <c r="D37" s="113"/>
      <c r="E37" s="299"/>
      <c r="F37" s="287"/>
      <c r="G37" s="296"/>
      <c r="H37" s="296"/>
      <c r="I37" s="106"/>
      <c r="J37" s="107"/>
    </row>
    <row r="38" spans="1:10" ht="12.9" customHeight="1" thickBot="1">
      <c r="A38" s="340"/>
      <c r="B38" s="298"/>
      <c r="C38" s="116"/>
      <c r="D38" s="117"/>
      <c r="E38" s="300"/>
      <c r="F38" s="298"/>
      <c r="G38" s="297"/>
      <c r="H38" s="297"/>
      <c r="I38" s="111"/>
      <c r="J38" s="112"/>
    </row>
    <row r="39" spans="1:10" ht="21.9" customHeight="1">
      <c r="B39" s="136"/>
      <c r="I39" s="129"/>
      <c r="J39" s="129" t="s">
        <v>1</v>
      </c>
    </row>
  </sheetData>
  <mergeCells count="33">
    <mergeCell ref="G1:G2"/>
    <mergeCell ref="H1:H2"/>
    <mergeCell ref="I1:I2"/>
    <mergeCell ref="J1:J2"/>
    <mergeCell ref="A3:A4"/>
    <mergeCell ref="B3:B4"/>
    <mergeCell ref="E3:E4"/>
    <mergeCell ref="F3:F4"/>
    <mergeCell ref="G3:G4"/>
    <mergeCell ref="H3:H4"/>
    <mergeCell ref="A1:A2"/>
    <mergeCell ref="B1:B2"/>
    <mergeCell ref="C1:C2"/>
    <mergeCell ref="D1:D2"/>
    <mergeCell ref="E1:E2"/>
    <mergeCell ref="F1:F2"/>
    <mergeCell ref="A5:A6"/>
    <mergeCell ref="A7:A8"/>
    <mergeCell ref="A9:A10"/>
    <mergeCell ref="A11:A12"/>
    <mergeCell ref="A13:A14"/>
    <mergeCell ref="A15:A16"/>
    <mergeCell ref="A17:A18"/>
    <mergeCell ref="A19:A20"/>
    <mergeCell ref="B19:B20"/>
    <mergeCell ref="F19:F20"/>
    <mergeCell ref="H37:H38"/>
    <mergeCell ref="A35:A36"/>
    <mergeCell ref="A37:A38"/>
    <mergeCell ref="B37:B38"/>
    <mergeCell ref="E37:E38"/>
    <mergeCell ref="F37:F38"/>
    <mergeCell ref="G37:G38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F5478-A9B3-4429-9EF7-D4F8D4168158}">
  <sheetPr>
    <tabColor theme="6" tint="0.59999389629810485"/>
  </sheetPr>
  <dimension ref="A1:L78"/>
  <sheetViews>
    <sheetView view="pageBreakPreview" zoomScale="160" zoomScaleNormal="85" zoomScaleSheetLayoutView="160" workbookViewId="0">
      <selection activeCell="C38" sqref="C38"/>
    </sheetView>
  </sheetViews>
  <sheetFormatPr defaultColWidth="9" defaultRowHeight="13"/>
  <cols>
    <col min="1" max="1" width="3.6328125" style="98" customWidth="1"/>
    <col min="2" max="2" width="26.6328125" style="95" customWidth="1"/>
    <col min="3" max="3" width="28.6328125" style="95" customWidth="1"/>
    <col min="4" max="4" width="6.6328125" style="95" customWidth="1"/>
    <col min="5" max="5" width="9.6328125" style="95" customWidth="1"/>
    <col min="6" max="6" width="5.6328125" style="98" customWidth="1"/>
    <col min="7" max="7" width="11.6328125" style="95" customWidth="1"/>
    <col min="8" max="8" width="14.6328125" style="99" customWidth="1"/>
    <col min="9" max="9" width="14.6328125" style="100" customWidth="1"/>
    <col min="10" max="10" width="14.6328125" style="101" customWidth="1"/>
    <col min="11" max="11" width="12.36328125" style="119" customWidth="1"/>
    <col min="12" max="12" width="10.90625" style="95" bestFit="1" customWidth="1"/>
    <col min="13" max="16384" width="9" style="95"/>
  </cols>
  <sheetData>
    <row r="1" spans="1:12" ht="14.15" customHeight="1">
      <c r="A1" s="315"/>
      <c r="B1" s="303" t="s">
        <v>9</v>
      </c>
      <c r="C1" s="317" t="s">
        <v>2</v>
      </c>
      <c r="D1" s="319"/>
      <c r="E1" s="303" t="s">
        <v>10</v>
      </c>
      <c r="F1" s="303" t="s">
        <v>0</v>
      </c>
      <c r="G1" s="303" t="s">
        <v>11</v>
      </c>
      <c r="H1" s="303" t="s">
        <v>12</v>
      </c>
      <c r="I1" s="309" t="s">
        <v>17</v>
      </c>
      <c r="J1" s="301" t="s">
        <v>18</v>
      </c>
    </row>
    <row r="2" spans="1:12" s="96" customFormat="1" ht="14.15" customHeight="1" thickBot="1">
      <c r="A2" s="316"/>
      <c r="B2" s="304"/>
      <c r="C2" s="318"/>
      <c r="D2" s="320"/>
      <c r="E2" s="304"/>
      <c r="F2" s="304"/>
      <c r="G2" s="304"/>
      <c r="H2" s="304"/>
      <c r="I2" s="310"/>
      <c r="J2" s="302"/>
      <c r="K2" s="225"/>
      <c r="L2" s="10"/>
    </row>
    <row r="3" spans="1:12" s="97" customFormat="1" ht="13" customHeight="1">
      <c r="A3" s="270"/>
      <c r="B3" s="185"/>
      <c r="C3" s="268"/>
      <c r="D3" s="226"/>
      <c r="E3" s="227"/>
      <c r="F3" s="228"/>
      <c r="G3" s="229"/>
      <c r="H3" s="229"/>
      <c r="I3" s="106"/>
      <c r="J3" s="107"/>
      <c r="K3" s="119"/>
      <c r="L3" s="95"/>
    </row>
    <row r="4" spans="1:12" s="97" customFormat="1" ht="13" customHeight="1">
      <c r="A4" s="184">
        <f>鑑!A12</f>
        <v>4</v>
      </c>
      <c r="B4" s="186" t="str">
        <f>鑑!B12</f>
        <v>配管・配線工事</v>
      </c>
      <c r="C4" s="269"/>
      <c r="D4" s="231"/>
      <c r="E4" s="232"/>
      <c r="F4" s="233"/>
      <c r="G4" s="234"/>
      <c r="H4" s="234"/>
      <c r="I4" s="104"/>
      <c r="J4" s="105"/>
      <c r="K4" s="119"/>
      <c r="L4" s="95"/>
    </row>
    <row r="5" spans="1:12" s="97" customFormat="1" ht="13" customHeight="1">
      <c r="A5" s="235"/>
      <c r="B5" s="174"/>
      <c r="C5" s="102"/>
      <c r="D5" s="113"/>
      <c r="E5" s="70"/>
      <c r="F5" s="151"/>
      <c r="G5" s="82"/>
      <c r="H5" s="168"/>
      <c r="I5" s="109"/>
      <c r="J5" s="107"/>
      <c r="K5" s="119"/>
    </row>
    <row r="6" spans="1:12" s="97" customFormat="1" ht="13" customHeight="1">
      <c r="A6" s="236"/>
      <c r="B6" s="175" t="s">
        <v>92</v>
      </c>
      <c r="C6" s="103"/>
      <c r="D6" s="114"/>
      <c r="E6" s="71"/>
      <c r="F6" s="153"/>
      <c r="G6" s="84"/>
      <c r="H6" s="178"/>
      <c r="I6" s="108"/>
      <c r="J6" s="200"/>
      <c r="K6" s="119"/>
    </row>
    <row r="7" spans="1:12" s="97" customFormat="1" ht="13" customHeight="1">
      <c r="A7" s="235"/>
      <c r="B7" s="149" t="s">
        <v>71</v>
      </c>
      <c r="C7" s="255" t="s">
        <v>120</v>
      </c>
      <c r="D7" s="147"/>
      <c r="E7" s="166"/>
      <c r="F7" s="151"/>
      <c r="G7" s="168"/>
      <c r="H7" s="168"/>
      <c r="I7" s="126"/>
      <c r="J7" s="127"/>
      <c r="K7" s="119"/>
      <c r="L7" s="95"/>
    </row>
    <row r="8" spans="1:12" s="97" customFormat="1" ht="13" customHeight="1">
      <c r="A8" s="236"/>
      <c r="B8" s="150" t="s">
        <v>119</v>
      </c>
      <c r="C8" s="219" t="s">
        <v>94</v>
      </c>
      <c r="D8" s="80" t="s">
        <v>27</v>
      </c>
      <c r="E8" s="167">
        <v>5</v>
      </c>
      <c r="F8" s="153" t="s">
        <v>42</v>
      </c>
      <c r="G8" s="169"/>
      <c r="H8" s="169"/>
      <c r="I8" s="177"/>
      <c r="J8" s="81"/>
      <c r="K8" s="119"/>
      <c r="L8" s="95"/>
    </row>
    <row r="9" spans="1:12" s="97" customFormat="1" ht="13" customHeight="1">
      <c r="A9" s="235"/>
      <c r="B9" s="149" t="s">
        <v>122</v>
      </c>
      <c r="C9" s="255" t="s">
        <v>93</v>
      </c>
      <c r="D9" s="147"/>
      <c r="E9" s="190"/>
      <c r="F9" s="181"/>
      <c r="G9" s="189"/>
      <c r="H9" s="189"/>
      <c r="I9" s="126"/>
      <c r="J9" s="127"/>
      <c r="K9" s="119"/>
    </row>
    <row r="10" spans="1:12" s="97" customFormat="1" ht="13" customHeight="1">
      <c r="A10" s="236"/>
      <c r="B10" s="150" t="s">
        <v>119</v>
      </c>
      <c r="C10" s="219" t="s">
        <v>94</v>
      </c>
      <c r="D10" s="80" t="s">
        <v>27</v>
      </c>
      <c r="E10" s="191">
        <v>22</v>
      </c>
      <c r="F10" s="183" t="s">
        <v>42</v>
      </c>
      <c r="G10" s="192"/>
      <c r="H10" s="192"/>
      <c r="I10" s="196"/>
      <c r="J10" s="81"/>
      <c r="K10" s="119"/>
    </row>
    <row r="11" spans="1:12" s="97" customFormat="1" ht="13" customHeight="1">
      <c r="A11" s="235"/>
      <c r="B11" s="89" t="s">
        <v>79</v>
      </c>
      <c r="C11" s="115"/>
      <c r="D11" s="147"/>
      <c r="E11" s="190"/>
      <c r="F11" s="181"/>
      <c r="G11" s="189"/>
      <c r="H11" s="189"/>
      <c r="I11" s="126"/>
      <c r="J11" s="127"/>
      <c r="K11" s="119"/>
    </row>
    <row r="12" spans="1:12" s="97" customFormat="1" ht="13" customHeight="1">
      <c r="A12" s="236"/>
      <c r="B12" s="188" t="s">
        <v>95</v>
      </c>
      <c r="C12" s="118" t="s">
        <v>121</v>
      </c>
      <c r="D12" s="80" t="s">
        <v>27</v>
      </c>
      <c r="E12" s="194">
        <v>10</v>
      </c>
      <c r="F12" s="183" t="s">
        <v>42</v>
      </c>
      <c r="G12" s="192"/>
      <c r="H12" s="192"/>
      <c r="I12" s="196"/>
      <c r="J12" s="81"/>
      <c r="K12" s="119"/>
    </row>
    <row r="13" spans="1:12" s="97" customFormat="1" ht="13" customHeight="1">
      <c r="A13" s="235"/>
      <c r="B13" s="89" t="s">
        <v>79</v>
      </c>
      <c r="C13" s="102" t="s">
        <v>125</v>
      </c>
      <c r="D13" s="147"/>
      <c r="E13" s="190"/>
      <c r="F13" s="181"/>
      <c r="G13" s="189"/>
      <c r="H13" s="189"/>
      <c r="I13" s="126"/>
      <c r="J13" s="127"/>
      <c r="K13" s="125"/>
      <c r="L13" s="95"/>
    </row>
    <row r="14" spans="1:12" s="97" customFormat="1" ht="13" customHeight="1">
      <c r="A14" s="236"/>
      <c r="B14" s="193" t="s">
        <v>96</v>
      </c>
      <c r="C14" s="118" t="s">
        <v>97</v>
      </c>
      <c r="D14" s="80" t="s">
        <v>27</v>
      </c>
      <c r="E14" s="194">
        <v>4</v>
      </c>
      <c r="F14" s="183" t="s">
        <v>42</v>
      </c>
      <c r="G14" s="192"/>
      <c r="H14" s="192"/>
      <c r="I14" s="196"/>
      <c r="J14" s="81"/>
      <c r="K14" s="119"/>
      <c r="L14" s="95"/>
    </row>
    <row r="15" spans="1:12" s="97" customFormat="1" ht="13" customHeight="1">
      <c r="A15" s="235"/>
      <c r="B15" s="89" t="s">
        <v>79</v>
      </c>
      <c r="C15" s="102" t="s">
        <v>123</v>
      </c>
      <c r="D15" s="147"/>
      <c r="E15" s="190"/>
      <c r="F15" s="181"/>
      <c r="G15" s="189"/>
      <c r="H15" s="189"/>
      <c r="I15" s="126"/>
      <c r="J15" s="127"/>
      <c r="K15" s="119"/>
    </row>
    <row r="16" spans="1:12" s="97" customFormat="1" ht="13" customHeight="1">
      <c r="A16" s="236"/>
      <c r="B16" s="188" t="s">
        <v>98</v>
      </c>
      <c r="C16" s="103" t="s">
        <v>99</v>
      </c>
      <c r="D16" s="80" t="s">
        <v>27</v>
      </c>
      <c r="E16" s="191">
        <v>8</v>
      </c>
      <c r="F16" s="183" t="s">
        <v>42</v>
      </c>
      <c r="G16" s="192"/>
      <c r="H16" s="192"/>
      <c r="I16" s="196"/>
      <c r="J16" s="81"/>
      <c r="K16" s="119"/>
    </row>
    <row r="17" spans="1:12" s="97" customFormat="1" ht="13" customHeight="1">
      <c r="A17" s="235"/>
      <c r="B17" s="90" t="s">
        <v>79</v>
      </c>
      <c r="C17" s="91" t="s">
        <v>124</v>
      </c>
      <c r="D17" s="147"/>
      <c r="E17" s="190"/>
      <c r="F17" s="181"/>
      <c r="G17" s="82"/>
      <c r="H17" s="189"/>
      <c r="I17" s="126"/>
      <c r="J17" s="199"/>
      <c r="K17" s="119"/>
    </row>
    <row r="18" spans="1:12" s="97" customFormat="1" ht="13" customHeight="1">
      <c r="A18" s="236"/>
      <c r="B18" s="92" t="s">
        <v>100</v>
      </c>
      <c r="C18" s="93" t="s">
        <v>101</v>
      </c>
      <c r="D18" s="80" t="s">
        <v>27</v>
      </c>
      <c r="E18" s="191">
        <v>1</v>
      </c>
      <c r="F18" s="183" t="s">
        <v>13</v>
      </c>
      <c r="G18" s="84"/>
      <c r="H18" s="195"/>
      <c r="I18" s="142"/>
      <c r="J18" s="212"/>
      <c r="K18" s="119"/>
    </row>
    <row r="19" spans="1:12" s="97" customFormat="1" ht="13" customHeight="1">
      <c r="A19" s="235"/>
      <c r="B19" s="197"/>
      <c r="C19" s="102"/>
      <c r="D19" s="113"/>
      <c r="E19" s="70"/>
      <c r="F19" s="181"/>
      <c r="G19" s="82"/>
      <c r="H19" s="82"/>
      <c r="I19" s="106"/>
      <c r="J19" s="107"/>
      <c r="K19" s="119"/>
    </row>
    <row r="20" spans="1:12" s="97" customFormat="1" ht="13" customHeight="1">
      <c r="A20" s="236"/>
      <c r="B20" s="198"/>
      <c r="C20" s="103"/>
      <c r="D20" s="114"/>
      <c r="E20" s="71"/>
      <c r="F20" s="183"/>
      <c r="G20" s="84"/>
      <c r="H20" s="141"/>
      <c r="I20" s="104"/>
      <c r="J20" s="105"/>
      <c r="K20" s="119"/>
    </row>
    <row r="21" spans="1:12" s="97" customFormat="1" ht="13" customHeight="1">
      <c r="A21" s="235"/>
      <c r="B21" s="149" t="s">
        <v>130</v>
      </c>
      <c r="C21" s="102" t="s">
        <v>131</v>
      </c>
      <c r="D21" s="147"/>
      <c r="E21" s="190"/>
      <c r="F21" s="287" t="s">
        <v>13</v>
      </c>
      <c r="G21" s="189"/>
      <c r="H21" s="189"/>
      <c r="I21" s="126"/>
      <c r="J21" s="128"/>
      <c r="K21" s="119"/>
      <c r="L21" s="95"/>
    </row>
    <row r="22" spans="1:12" s="97" customFormat="1" ht="12.75" customHeight="1">
      <c r="A22" s="236"/>
      <c r="B22" s="150" t="s">
        <v>126</v>
      </c>
      <c r="C22" s="103" t="s">
        <v>127</v>
      </c>
      <c r="D22" s="80" t="s">
        <v>27</v>
      </c>
      <c r="E22" s="191">
        <v>1</v>
      </c>
      <c r="F22" s="288"/>
      <c r="G22" s="192"/>
      <c r="H22" s="192"/>
      <c r="I22" s="196"/>
      <c r="J22" s="69"/>
      <c r="K22" s="119"/>
      <c r="L22" s="95"/>
    </row>
    <row r="23" spans="1:12" s="97" customFormat="1" ht="13" customHeight="1">
      <c r="A23" s="235"/>
      <c r="B23" s="149" t="s">
        <v>71</v>
      </c>
      <c r="C23" s="102" t="s">
        <v>128</v>
      </c>
      <c r="D23" s="147"/>
      <c r="E23" s="190"/>
      <c r="F23" s="287" t="s">
        <v>13</v>
      </c>
      <c r="G23" s="189"/>
      <c r="H23" s="189"/>
      <c r="I23" s="126"/>
      <c r="J23" s="128"/>
      <c r="K23" s="119"/>
      <c r="L23" s="95"/>
    </row>
    <row r="24" spans="1:12" s="97" customFormat="1" ht="13" customHeight="1">
      <c r="A24" s="236"/>
      <c r="B24" s="150" t="s">
        <v>129</v>
      </c>
      <c r="C24" s="103" t="s">
        <v>127</v>
      </c>
      <c r="D24" s="80" t="s">
        <v>27</v>
      </c>
      <c r="E24" s="191">
        <v>1</v>
      </c>
      <c r="F24" s="288"/>
      <c r="G24" s="192"/>
      <c r="H24" s="192"/>
      <c r="I24" s="196"/>
      <c r="J24" s="69"/>
      <c r="K24" s="119"/>
      <c r="L24" s="95"/>
    </row>
    <row r="25" spans="1:12" s="97" customFormat="1" ht="13" customHeight="1">
      <c r="A25" s="235"/>
      <c r="B25" s="149"/>
      <c r="C25" s="102"/>
      <c r="D25" s="113"/>
      <c r="E25" s="190"/>
      <c r="F25" s="287"/>
      <c r="G25" s="189"/>
      <c r="H25" s="189"/>
      <c r="I25" s="126"/>
      <c r="J25" s="128"/>
      <c r="K25" s="119"/>
      <c r="L25" s="95"/>
    </row>
    <row r="26" spans="1:12" s="97" customFormat="1" ht="13" customHeight="1">
      <c r="A26" s="236"/>
      <c r="B26" s="150"/>
      <c r="C26" s="103"/>
      <c r="D26" s="114"/>
      <c r="E26" s="191"/>
      <c r="F26" s="288"/>
      <c r="G26" s="192"/>
      <c r="H26" s="192"/>
      <c r="I26" s="196"/>
      <c r="J26" s="69"/>
      <c r="K26" s="119"/>
      <c r="L26" s="100"/>
    </row>
    <row r="27" spans="1:12" s="97" customFormat="1" ht="13" customHeight="1">
      <c r="A27" s="235"/>
      <c r="B27" s="224"/>
      <c r="C27" s="223"/>
      <c r="D27" s="248"/>
      <c r="E27" s="70"/>
      <c r="F27" s="181"/>
      <c r="G27" s="189"/>
      <c r="H27" s="189"/>
      <c r="I27" s="109"/>
      <c r="J27" s="107"/>
      <c r="K27" s="119"/>
      <c r="L27" s="95"/>
    </row>
    <row r="28" spans="1:12" s="97" customFormat="1" ht="13" customHeight="1">
      <c r="A28" s="236"/>
      <c r="B28" s="221"/>
      <c r="C28" s="222"/>
      <c r="D28" s="249"/>
      <c r="E28" s="71"/>
      <c r="F28" s="183"/>
      <c r="G28" s="192"/>
      <c r="H28" s="192"/>
      <c r="I28" s="108"/>
      <c r="J28" s="144"/>
      <c r="K28" s="119"/>
      <c r="L28" s="95"/>
    </row>
    <row r="29" spans="1:12" s="97" customFormat="1" ht="13" customHeight="1">
      <c r="A29" s="235"/>
      <c r="B29" s="224"/>
      <c r="C29" s="223"/>
      <c r="D29" s="248"/>
      <c r="E29" s="70"/>
      <c r="F29" s="181"/>
      <c r="G29" s="189"/>
      <c r="H29" s="189"/>
      <c r="I29" s="109"/>
      <c r="J29" s="107"/>
      <c r="K29" s="119"/>
      <c r="L29" s="95"/>
    </row>
    <row r="30" spans="1:12" s="97" customFormat="1" ht="13" customHeight="1">
      <c r="A30" s="236"/>
      <c r="B30" s="221"/>
      <c r="C30" s="222"/>
      <c r="D30" s="249"/>
      <c r="E30" s="71"/>
      <c r="F30" s="183"/>
      <c r="G30" s="192"/>
      <c r="H30" s="192"/>
      <c r="I30" s="108"/>
      <c r="J30" s="144"/>
      <c r="K30" s="119"/>
      <c r="L30" s="95"/>
    </row>
    <row r="31" spans="1:12" s="97" customFormat="1" ht="13" customHeight="1">
      <c r="A31" s="235"/>
      <c r="B31" s="197"/>
      <c r="C31" s="102"/>
      <c r="D31" s="147"/>
      <c r="E31" s="70"/>
      <c r="F31" s="181"/>
      <c r="G31" s="82"/>
      <c r="H31" s="189"/>
      <c r="I31" s="109"/>
      <c r="J31" s="107"/>
      <c r="K31" s="119"/>
      <c r="L31" s="95"/>
    </row>
    <row r="32" spans="1:12" s="97" customFormat="1" ht="13" customHeight="1">
      <c r="A32" s="236"/>
      <c r="B32" s="188"/>
      <c r="C32" s="103"/>
      <c r="D32" s="80"/>
      <c r="E32" s="71"/>
      <c r="F32" s="183"/>
      <c r="G32" s="192"/>
      <c r="H32" s="192"/>
      <c r="I32" s="108"/>
      <c r="J32" s="144"/>
      <c r="K32" s="119"/>
      <c r="L32" s="238"/>
    </row>
    <row r="33" spans="1:12" s="97" customFormat="1" ht="13" customHeight="1">
      <c r="A33" s="239"/>
      <c r="B33" s="197"/>
      <c r="C33" s="102"/>
      <c r="D33" s="113"/>
      <c r="E33" s="70"/>
      <c r="F33" s="181"/>
      <c r="G33" s="82"/>
      <c r="H33" s="82"/>
      <c r="I33" s="109"/>
      <c r="J33" s="107"/>
      <c r="K33" s="119"/>
      <c r="L33" s="238"/>
    </row>
    <row r="34" spans="1:12" s="97" customFormat="1" ht="13" customHeight="1">
      <c r="A34" s="240"/>
      <c r="B34" s="183" t="s">
        <v>138</v>
      </c>
      <c r="C34" s="103"/>
      <c r="D34" s="114"/>
      <c r="E34" s="71"/>
      <c r="F34" s="183"/>
      <c r="G34" s="84"/>
      <c r="H34" s="84"/>
      <c r="I34" s="108"/>
      <c r="J34" s="144"/>
      <c r="K34" s="119"/>
      <c r="L34" s="238"/>
    </row>
    <row r="35" spans="1:12" s="97" customFormat="1" ht="13" customHeight="1">
      <c r="A35" s="239"/>
      <c r="B35" s="197"/>
      <c r="C35" s="102"/>
      <c r="D35" s="147"/>
      <c r="E35" s="70"/>
      <c r="F35" s="181"/>
      <c r="G35" s="82"/>
      <c r="H35" s="189"/>
      <c r="I35" s="109"/>
      <c r="J35" s="107"/>
      <c r="K35" s="119"/>
      <c r="L35" s="95"/>
    </row>
    <row r="36" spans="1:12" s="97" customFormat="1" ht="13" customHeight="1">
      <c r="A36" s="240"/>
      <c r="B36" s="188"/>
      <c r="C36" s="103"/>
      <c r="D36" s="80"/>
      <c r="E36" s="71"/>
      <c r="F36" s="183"/>
      <c r="G36" s="192"/>
      <c r="H36" s="195"/>
      <c r="I36" s="108"/>
      <c r="J36" s="144"/>
      <c r="K36" s="119"/>
      <c r="L36" s="95"/>
    </row>
    <row r="37" spans="1:12" s="97" customFormat="1" ht="13" customHeight="1">
      <c r="A37" s="239"/>
      <c r="B37" s="90"/>
      <c r="C37" s="91"/>
      <c r="D37" s="147"/>
      <c r="E37" s="166"/>
      <c r="F37" s="151"/>
      <c r="G37" s="82"/>
      <c r="H37" s="168"/>
      <c r="I37" s="126"/>
      <c r="J37" s="199"/>
      <c r="K37" s="119"/>
      <c r="L37" s="95"/>
    </row>
    <row r="38" spans="1:12" s="97" customFormat="1" ht="13" customHeight="1" thickBot="1">
      <c r="A38" s="241"/>
      <c r="B38" s="242"/>
      <c r="C38" s="243"/>
      <c r="D38" s="148"/>
      <c r="E38" s="173"/>
      <c r="F38" s="159"/>
      <c r="G38" s="244"/>
      <c r="H38" s="172"/>
      <c r="I38" s="25"/>
      <c r="J38" s="245"/>
      <c r="K38" s="119"/>
      <c r="L38" s="95"/>
    </row>
    <row r="39" spans="1:12" s="97" customFormat="1" ht="22" customHeight="1" thickBot="1">
      <c r="A39" s="98"/>
      <c r="B39" s="95"/>
      <c r="C39" s="95"/>
      <c r="D39" s="95"/>
      <c r="E39" s="95"/>
      <c r="F39" s="98"/>
      <c r="G39" s="95"/>
      <c r="H39" s="99"/>
      <c r="I39" s="100"/>
      <c r="J39" s="210" t="s">
        <v>102</v>
      </c>
      <c r="K39" s="119"/>
      <c r="L39" s="95"/>
    </row>
    <row r="40" spans="1:12" ht="14.15" customHeight="1">
      <c r="A40" s="315"/>
      <c r="B40" s="303" t="s">
        <v>9</v>
      </c>
      <c r="C40" s="317" t="s">
        <v>2</v>
      </c>
      <c r="D40" s="319"/>
      <c r="E40" s="303" t="s">
        <v>10</v>
      </c>
      <c r="F40" s="303" t="s">
        <v>0</v>
      </c>
      <c r="G40" s="303" t="s">
        <v>11</v>
      </c>
      <c r="H40" s="303" t="s">
        <v>12</v>
      </c>
      <c r="I40" s="309" t="s">
        <v>17</v>
      </c>
      <c r="J40" s="301" t="s">
        <v>18</v>
      </c>
    </row>
    <row r="41" spans="1:12" s="96" customFormat="1" ht="14.15" customHeight="1" thickBot="1">
      <c r="A41" s="316"/>
      <c r="B41" s="304"/>
      <c r="C41" s="318"/>
      <c r="D41" s="320"/>
      <c r="E41" s="304"/>
      <c r="F41" s="304"/>
      <c r="G41" s="304"/>
      <c r="H41" s="304"/>
      <c r="I41" s="310"/>
      <c r="J41" s="302"/>
      <c r="K41" s="225"/>
      <c r="L41" s="10"/>
    </row>
    <row r="42" spans="1:12" s="97" customFormat="1" ht="13" customHeight="1">
      <c r="A42" s="246"/>
      <c r="B42" s="174"/>
      <c r="C42" s="102"/>
      <c r="D42" s="113"/>
      <c r="E42" s="70"/>
      <c r="F42" s="151"/>
      <c r="G42" s="82"/>
      <c r="H42" s="168"/>
      <c r="I42" s="109"/>
      <c r="J42" s="107"/>
      <c r="K42" s="119"/>
      <c r="L42" s="95"/>
    </row>
    <row r="43" spans="1:12" s="97" customFormat="1" ht="13" customHeight="1">
      <c r="A43" s="230"/>
      <c r="B43" s="175" t="s">
        <v>103</v>
      </c>
      <c r="C43" s="103" t="s">
        <v>48</v>
      </c>
      <c r="D43" s="80"/>
      <c r="E43" s="71"/>
      <c r="F43" s="153"/>
      <c r="G43" s="84"/>
      <c r="H43" s="178"/>
      <c r="I43" s="108"/>
      <c r="J43" s="105"/>
      <c r="K43" s="119"/>
      <c r="L43" s="95"/>
    </row>
    <row r="44" spans="1:12" s="97" customFormat="1" ht="13" customHeight="1">
      <c r="A44" s="247"/>
      <c r="B44" s="224"/>
      <c r="C44" s="223" t="s">
        <v>118</v>
      </c>
      <c r="D44" s="248"/>
      <c r="E44" s="70"/>
      <c r="F44" s="181"/>
      <c r="G44" s="189"/>
      <c r="H44" s="189"/>
      <c r="I44" s="109"/>
      <c r="J44" s="107"/>
      <c r="K44" s="119"/>
    </row>
    <row r="45" spans="1:12" s="97" customFormat="1" ht="13" customHeight="1">
      <c r="A45" s="230"/>
      <c r="B45" s="221" t="s">
        <v>32</v>
      </c>
      <c r="C45" s="222" t="s">
        <v>104</v>
      </c>
      <c r="D45" s="249" t="s">
        <v>28</v>
      </c>
      <c r="E45" s="71">
        <v>40</v>
      </c>
      <c r="F45" s="183" t="s">
        <v>31</v>
      </c>
      <c r="G45" s="192"/>
      <c r="H45" s="192"/>
      <c r="I45" s="108"/>
      <c r="J45" s="144"/>
      <c r="K45" s="119"/>
    </row>
    <row r="46" spans="1:12" s="97" customFormat="1" ht="13" customHeight="1">
      <c r="A46" s="235"/>
      <c r="B46" s="197"/>
      <c r="C46" s="102"/>
      <c r="D46" s="147"/>
      <c r="E46" s="70"/>
      <c r="F46" s="181"/>
      <c r="G46" s="82"/>
      <c r="H46" s="189"/>
      <c r="I46" s="109"/>
      <c r="J46" s="107"/>
      <c r="K46" s="119"/>
    </row>
    <row r="47" spans="1:12" s="97" customFormat="1" ht="13" customHeight="1">
      <c r="A47" s="250"/>
      <c r="B47" s="188" t="s">
        <v>105</v>
      </c>
      <c r="C47" s="103" t="s">
        <v>106</v>
      </c>
      <c r="D47" s="80" t="s">
        <v>28</v>
      </c>
      <c r="E47" s="71">
        <v>6</v>
      </c>
      <c r="F47" s="183" t="s">
        <v>31</v>
      </c>
      <c r="G47" s="192"/>
      <c r="H47" s="192"/>
      <c r="I47" s="108"/>
      <c r="J47" s="144"/>
      <c r="K47" s="119"/>
    </row>
    <row r="48" spans="1:12" s="97" customFormat="1" ht="13" customHeight="1">
      <c r="A48" s="235"/>
      <c r="B48" s="197"/>
      <c r="C48" s="102"/>
      <c r="D48" s="147"/>
      <c r="E48" s="70"/>
      <c r="F48" s="181"/>
      <c r="G48" s="82"/>
      <c r="H48" s="189"/>
      <c r="I48" s="109"/>
      <c r="J48" s="107"/>
      <c r="K48" s="119"/>
      <c r="L48" s="95"/>
    </row>
    <row r="49" spans="1:12" s="97" customFormat="1" ht="13" customHeight="1">
      <c r="A49" s="236"/>
      <c r="B49" s="188" t="s">
        <v>107</v>
      </c>
      <c r="C49" s="103"/>
      <c r="D49" s="80" t="s">
        <v>28</v>
      </c>
      <c r="E49" s="71">
        <v>1</v>
      </c>
      <c r="F49" s="183" t="s">
        <v>39</v>
      </c>
      <c r="G49" s="192"/>
      <c r="H49" s="192"/>
      <c r="I49" s="108"/>
      <c r="J49" s="144"/>
      <c r="K49" s="119"/>
      <c r="L49" s="95"/>
    </row>
    <row r="50" spans="1:12" s="97" customFormat="1" ht="13" customHeight="1">
      <c r="A50" s="235"/>
      <c r="B50" s="197" t="s">
        <v>134</v>
      </c>
      <c r="C50" s="102" t="s">
        <v>135</v>
      </c>
      <c r="D50" s="147"/>
      <c r="E50" s="70"/>
      <c r="F50" s="181"/>
      <c r="G50" s="82"/>
      <c r="H50" s="189"/>
      <c r="I50" s="109"/>
      <c r="J50" s="107"/>
      <c r="K50" s="119"/>
    </row>
    <row r="51" spans="1:12" s="97" customFormat="1" ht="13" customHeight="1">
      <c r="A51" s="250"/>
      <c r="B51" s="188" t="s">
        <v>108</v>
      </c>
      <c r="C51" s="103" t="s">
        <v>133</v>
      </c>
      <c r="D51" s="80" t="s">
        <v>28</v>
      </c>
      <c r="E51" s="71">
        <v>1</v>
      </c>
      <c r="F51" s="183" t="s">
        <v>39</v>
      </c>
      <c r="G51" s="192"/>
      <c r="H51" s="195"/>
      <c r="I51" s="108"/>
      <c r="J51" s="144"/>
      <c r="K51" s="119"/>
    </row>
    <row r="52" spans="1:12" s="97" customFormat="1" ht="13" customHeight="1">
      <c r="A52" s="235"/>
      <c r="B52" s="174"/>
      <c r="C52" s="102"/>
      <c r="D52" s="147"/>
      <c r="E52" s="70"/>
      <c r="F52" s="151"/>
      <c r="G52" s="82"/>
      <c r="H52" s="168"/>
      <c r="I52" s="109"/>
      <c r="J52" s="107"/>
      <c r="K52" s="119"/>
    </row>
    <row r="53" spans="1:12" s="97" customFormat="1" ht="13" customHeight="1">
      <c r="A53" s="250"/>
      <c r="B53" s="163"/>
      <c r="C53" s="103"/>
      <c r="D53" s="80"/>
      <c r="E53" s="71"/>
      <c r="F53" s="153"/>
      <c r="G53" s="169"/>
      <c r="H53" s="169"/>
      <c r="I53" s="108"/>
      <c r="J53" s="144"/>
      <c r="K53" s="119"/>
    </row>
    <row r="54" spans="1:12" s="97" customFormat="1" ht="13" customHeight="1">
      <c r="A54" s="235"/>
      <c r="B54" s="90" t="s">
        <v>71</v>
      </c>
      <c r="C54" s="91" t="s">
        <v>136</v>
      </c>
      <c r="D54" s="113"/>
      <c r="E54" s="190"/>
      <c r="F54" s="287" t="s">
        <v>13</v>
      </c>
      <c r="G54" s="189"/>
      <c r="H54" s="189"/>
      <c r="I54" s="126"/>
      <c r="J54" s="128"/>
      <c r="K54" s="119"/>
    </row>
    <row r="55" spans="1:12" s="97" customFormat="1" ht="13" customHeight="1">
      <c r="A55" s="236"/>
      <c r="B55" s="92" t="s">
        <v>132</v>
      </c>
      <c r="C55" s="93" t="s">
        <v>137</v>
      </c>
      <c r="D55" s="80" t="s">
        <v>28</v>
      </c>
      <c r="E55" s="194">
        <v>1</v>
      </c>
      <c r="F55" s="288"/>
      <c r="G55" s="192"/>
      <c r="H55" s="192"/>
      <c r="I55" s="196"/>
      <c r="J55" s="69"/>
      <c r="K55" s="119"/>
    </row>
    <row r="56" spans="1:12" s="97" customFormat="1" ht="13" customHeight="1">
      <c r="A56" s="235"/>
      <c r="B56" s="174"/>
      <c r="C56" s="102"/>
      <c r="D56" s="147"/>
      <c r="E56" s="70"/>
      <c r="F56" s="151"/>
      <c r="G56" s="82"/>
      <c r="H56" s="168"/>
      <c r="I56" s="109"/>
      <c r="J56" s="107"/>
      <c r="K56" s="119"/>
    </row>
    <row r="57" spans="1:12" s="97" customFormat="1" ht="13" customHeight="1">
      <c r="A57" s="236"/>
      <c r="B57" s="163"/>
      <c r="C57" s="103"/>
      <c r="D57" s="80"/>
      <c r="E57" s="71"/>
      <c r="F57" s="153"/>
      <c r="G57" s="84"/>
      <c r="H57" s="178"/>
      <c r="I57" s="108"/>
      <c r="J57" s="237"/>
      <c r="K57" s="119"/>
    </row>
    <row r="58" spans="1:12" s="97" customFormat="1" ht="13" customHeight="1">
      <c r="A58" s="235"/>
      <c r="B58" s="174"/>
      <c r="C58" s="102"/>
      <c r="D58" s="113"/>
      <c r="E58" s="70"/>
      <c r="F58" s="151"/>
      <c r="G58" s="82"/>
      <c r="H58" s="82"/>
      <c r="I58" s="106"/>
      <c r="J58" s="107"/>
      <c r="K58" s="119"/>
    </row>
    <row r="59" spans="1:12" s="97" customFormat="1" ht="13" customHeight="1">
      <c r="A59" s="236"/>
      <c r="B59" s="163"/>
      <c r="C59" s="103"/>
      <c r="D59" s="80"/>
      <c r="E59" s="71"/>
      <c r="F59" s="153"/>
      <c r="G59" s="84"/>
      <c r="H59" s="141"/>
      <c r="I59" s="104"/>
      <c r="J59" s="105"/>
      <c r="K59" s="119"/>
    </row>
    <row r="60" spans="1:12" s="97" customFormat="1" ht="13" customHeight="1">
      <c r="A60" s="235"/>
      <c r="B60" s="174"/>
      <c r="C60" s="102"/>
      <c r="D60" s="113"/>
      <c r="E60" s="70"/>
      <c r="F60" s="151"/>
      <c r="G60" s="82"/>
      <c r="H60" s="82"/>
      <c r="I60" s="126"/>
      <c r="J60" s="199"/>
      <c r="K60" s="119"/>
    </row>
    <row r="61" spans="1:12" s="97" customFormat="1" ht="13" customHeight="1">
      <c r="A61" s="236"/>
      <c r="B61" s="153"/>
      <c r="C61" s="103"/>
      <c r="D61" s="114"/>
      <c r="E61" s="71"/>
      <c r="F61" s="153"/>
      <c r="G61" s="84"/>
      <c r="H61" s="84"/>
      <c r="I61" s="177"/>
      <c r="J61" s="251"/>
      <c r="K61" s="119"/>
    </row>
    <row r="62" spans="1:12" s="97" customFormat="1" ht="13" customHeight="1">
      <c r="A62" s="235"/>
      <c r="B62" s="174"/>
      <c r="C62" s="102"/>
      <c r="D62" s="113"/>
      <c r="E62" s="70"/>
      <c r="F62" s="151"/>
      <c r="G62" s="82"/>
      <c r="H62" s="82"/>
      <c r="I62" s="106"/>
      <c r="J62" s="107"/>
      <c r="K62" s="119"/>
      <c r="L62" s="95"/>
    </row>
    <row r="63" spans="1:12" s="97" customFormat="1" ht="12.75" customHeight="1">
      <c r="A63" s="236"/>
      <c r="B63" s="163"/>
      <c r="C63" s="103"/>
      <c r="D63" s="114"/>
      <c r="E63" s="71"/>
      <c r="F63" s="153"/>
      <c r="G63" s="84"/>
      <c r="H63" s="141"/>
      <c r="I63" s="104"/>
      <c r="J63" s="105"/>
      <c r="K63" s="119"/>
      <c r="L63" s="95"/>
    </row>
    <row r="64" spans="1:12" s="97" customFormat="1" ht="13" customHeight="1">
      <c r="A64" s="235"/>
      <c r="B64" s="197"/>
      <c r="C64" s="102"/>
      <c r="D64" s="113"/>
      <c r="E64" s="70"/>
      <c r="F64" s="181"/>
      <c r="G64" s="82"/>
      <c r="H64" s="82"/>
      <c r="I64" s="126"/>
      <c r="J64" s="199"/>
      <c r="K64" s="119"/>
      <c r="L64" s="95"/>
    </row>
    <row r="65" spans="1:12" s="97" customFormat="1" ht="13" customHeight="1">
      <c r="A65" s="236"/>
      <c r="B65" s="183" t="s">
        <v>138</v>
      </c>
      <c r="C65" s="103"/>
      <c r="D65" s="114"/>
      <c r="E65" s="71"/>
      <c r="F65" s="183"/>
      <c r="G65" s="84"/>
      <c r="H65" s="84"/>
      <c r="I65" s="177"/>
      <c r="J65" s="251"/>
      <c r="K65" s="119"/>
      <c r="L65" s="95"/>
    </row>
    <row r="66" spans="1:12" s="97" customFormat="1" ht="13" customHeight="1">
      <c r="A66" s="235"/>
      <c r="B66" s="174"/>
      <c r="C66" s="102"/>
      <c r="D66" s="113"/>
      <c r="E66" s="70"/>
      <c r="F66" s="151"/>
      <c r="G66" s="82"/>
      <c r="H66" s="82"/>
      <c r="I66" s="106"/>
      <c r="J66" s="107"/>
      <c r="K66" s="119"/>
      <c r="L66" s="95"/>
    </row>
    <row r="67" spans="1:12" s="97" customFormat="1" ht="13" customHeight="1">
      <c r="A67" s="236"/>
      <c r="B67" s="175"/>
      <c r="C67" s="103"/>
      <c r="D67" s="114"/>
      <c r="E67" s="71"/>
      <c r="F67" s="153"/>
      <c r="G67" s="84"/>
      <c r="H67" s="84"/>
      <c r="I67" s="104"/>
      <c r="J67" s="105"/>
      <c r="K67" s="119"/>
      <c r="L67" s="100"/>
    </row>
    <row r="68" spans="1:12" s="97" customFormat="1" ht="13" customHeight="1">
      <c r="A68" s="235"/>
      <c r="B68" s="174"/>
      <c r="C68" s="102"/>
      <c r="D68" s="113"/>
      <c r="E68" s="70"/>
      <c r="F68" s="151"/>
      <c r="G68" s="82"/>
      <c r="H68" s="82"/>
      <c r="I68" s="109"/>
      <c r="J68" s="107"/>
      <c r="K68" s="119"/>
      <c r="L68" s="95"/>
    </row>
    <row r="69" spans="1:12" s="97" customFormat="1" ht="13" customHeight="1">
      <c r="A69" s="236"/>
      <c r="B69" s="163"/>
      <c r="C69" s="103"/>
      <c r="D69" s="114"/>
      <c r="E69" s="71"/>
      <c r="F69" s="153"/>
      <c r="G69" s="84"/>
      <c r="H69" s="84"/>
      <c r="I69" s="108"/>
      <c r="J69" s="105"/>
      <c r="K69" s="119"/>
      <c r="L69" s="95"/>
    </row>
    <row r="70" spans="1:12" s="97" customFormat="1" ht="13" customHeight="1">
      <c r="A70" s="235"/>
      <c r="B70" s="174"/>
      <c r="C70" s="102"/>
      <c r="D70" s="113"/>
      <c r="E70" s="70"/>
      <c r="F70" s="151"/>
      <c r="G70" s="82"/>
      <c r="H70" s="174"/>
      <c r="I70" s="106"/>
      <c r="J70" s="107"/>
      <c r="K70" s="119"/>
      <c r="L70" s="95"/>
    </row>
    <row r="71" spans="1:12" s="97" customFormat="1" ht="13" customHeight="1">
      <c r="A71" s="236"/>
      <c r="B71" s="175"/>
      <c r="C71" s="103"/>
      <c r="D71" s="114"/>
      <c r="E71" s="71"/>
      <c r="F71" s="153"/>
      <c r="G71" s="84"/>
      <c r="H71" s="141"/>
      <c r="I71" s="120"/>
      <c r="J71" s="252"/>
      <c r="K71" s="119"/>
      <c r="L71" s="95"/>
    </row>
    <row r="72" spans="1:12" s="97" customFormat="1" ht="13" customHeight="1">
      <c r="A72" s="235"/>
      <c r="B72" s="174"/>
      <c r="C72" s="102"/>
      <c r="D72" s="113"/>
      <c r="E72" s="70"/>
      <c r="F72" s="151"/>
      <c r="G72" s="82"/>
      <c r="H72" s="82"/>
      <c r="I72" s="106"/>
      <c r="J72" s="107"/>
      <c r="K72" s="119"/>
      <c r="L72" s="95"/>
    </row>
    <row r="73" spans="1:12" s="97" customFormat="1" ht="13" customHeight="1">
      <c r="A73" s="236"/>
      <c r="B73" s="153"/>
      <c r="C73" s="103"/>
      <c r="D73" s="114"/>
      <c r="E73" s="71"/>
      <c r="F73" s="153"/>
      <c r="G73" s="84"/>
      <c r="H73" s="84"/>
      <c r="I73" s="104"/>
      <c r="J73" s="105"/>
      <c r="K73" s="119"/>
      <c r="L73" s="238"/>
    </row>
    <row r="74" spans="1:12" s="97" customFormat="1" ht="13" customHeight="1">
      <c r="A74" s="239"/>
      <c r="B74" s="174"/>
      <c r="C74" s="115"/>
      <c r="D74" s="113"/>
      <c r="E74" s="70"/>
      <c r="F74" s="151"/>
      <c r="G74" s="82"/>
      <c r="H74" s="82"/>
      <c r="I74" s="106"/>
      <c r="J74" s="107"/>
      <c r="K74" s="119"/>
      <c r="L74" s="95"/>
    </row>
    <row r="75" spans="1:12" s="97" customFormat="1" ht="13" customHeight="1">
      <c r="A75" s="240"/>
      <c r="B75" s="182" t="s">
        <v>140</v>
      </c>
      <c r="C75" s="118"/>
      <c r="D75" s="121"/>
      <c r="E75" s="220"/>
      <c r="F75" s="152"/>
      <c r="G75" s="141"/>
      <c r="H75" s="84"/>
      <c r="I75" s="122"/>
      <c r="J75" s="123"/>
      <c r="K75" s="119"/>
      <c r="L75" s="95"/>
    </row>
    <row r="76" spans="1:12" s="97" customFormat="1" ht="13" customHeight="1">
      <c r="A76" s="239"/>
      <c r="B76" s="174"/>
      <c r="C76" s="102"/>
      <c r="D76" s="113"/>
      <c r="E76" s="70"/>
      <c r="F76" s="151"/>
      <c r="G76" s="82"/>
      <c r="H76" s="82"/>
      <c r="I76" s="106"/>
      <c r="J76" s="107"/>
      <c r="K76" s="119"/>
      <c r="L76" s="95"/>
    </row>
    <row r="77" spans="1:12" s="97" customFormat="1" ht="13" customHeight="1" thickBot="1">
      <c r="A77" s="241"/>
      <c r="B77" s="253"/>
      <c r="C77" s="116"/>
      <c r="D77" s="117"/>
      <c r="E77" s="254"/>
      <c r="F77" s="159"/>
      <c r="G77" s="244"/>
      <c r="H77" s="244"/>
      <c r="I77" s="111"/>
      <c r="J77" s="112"/>
      <c r="K77" s="119"/>
      <c r="L77" s="95"/>
    </row>
    <row r="78" spans="1:12" s="97" customFormat="1" ht="22" customHeight="1">
      <c r="A78" s="98"/>
      <c r="B78" s="95"/>
      <c r="C78" s="95"/>
      <c r="D78" s="95"/>
      <c r="E78" s="95"/>
      <c r="F78" s="98"/>
      <c r="G78" s="95"/>
      <c r="H78" s="99"/>
      <c r="I78" s="100"/>
      <c r="J78" s="210" t="s">
        <v>102</v>
      </c>
      <c r="K78" s="119"/>
      <c r="L78" s="95"/>
    </row>
  </sheetData>
  <mergeCells count="24">
    <mergeCell ref="A40:A41"/>
    <mergeCell ref="B40:B41"/>
    <mergeCell ref="C40:C41"/>
    <mergeCell ref="D40:D41"/>
    <mergeCell ref="E40:E41"/>
    <mergeCell ref="A1:A2"/>
    <mergeCell ref="B1:B2"/>
    <mergeCell ref="C1:C2"/>
    <mergeCell ref="D1:D2"/>
    <mergeCell ref="E1:E2"/>
    <mergeCell ref="F1:F2"/>
    <mergeCell ref="F21:F22"/>
    <mergeCell ref="F23:F24"/>
    <mergeCell ref="F25:F26"/>
    <mergeCell ref="F54:F55"/>
    <mergeCell ref="F40:F41"/>
    <mergeCell ref="G40:G41"/>
    <mergeCell ref="H40:H41"/>
    <mergeCell ref="I40:I41"/>
    <mergeCell ref="J40:J41"/>
    <mergeCell ref="G1:G2"/>
    <mergeCell ref="H1:H2"/>
    <mergeCell ref="I1:I2"/>
    <mergeCell ref="J1:J2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  <rowBreaks count="2" manualBreakCount="2">
    <brk id="39" max="9" man="1"/>
    <brk id="78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2E27-1A43-48D4-883F-6B93D57954C4}">
  <sheetPr>
    <tabColor theme="6" tint="0.39997558519241921"/>
  </sheetPr>
  <dimension ref="A1:O39"/>
  <sheetViews>
    <sheetView showGridLines="0" view="pageBreakPreview" zoomScale="160" zoomScaleNormal="85" zoomScaleSheetLayoutView="160" workbookViewId="0">
      <selection activeCell="C38" sqref="C38"/>
    </sheetView>
  </sheetViews>
  <sheetFormatPr defaultColWidth="9" defaultRowHeight="13"/>
  <cols>
    <col min="1" max="1" width="3.6328125" style="98" customWidth="1"/>
    <col min="2" max="2" width="26.6328125" style="95" customWidth="1"/>
    <col min="3" max="3" width="28.6328125" style="95" customWidth="1"/>
    <col min="4" max="4" width="6.6328125" style="95" customWidth="1"/>
    <col min="5" max="5" width="9.6328125" style="95" customWidth="1"/>
    <col min="6" max="6" width="5.6328125" style="98" customWidth="1"/>
    <col min="7" max="7" width="11.6328125" style="95" customWidth="1"/>
    <col min="8" max="8" width="14.6328125" style="99" customWidth="1"/>
    <col min="9" max="9" width="14.6328125" style="100" customWidth="1"/>
    <col min="10" max="10" width="14.6328125" style="101" customWidth="1"/>
    <col min="11" max="16384" width="9" style="95"/>
  </cols>
  <sheetData>
    <row r="1" spans="1:12" ht="14.15" customHeight="1">
      <c r="A1" s="315"/>
      <c r="B1" s="303" t="s">
        <v>9</v>
      </c>
      <c r="C1" s="317" t="s">
        <v>2</v>
      </c>
      <c r="D1" s="319"/>
      <c r="E1" s="303" t="s">
        <v>10</v>
      </c>
      <c r="F1" s="303" t="s">
        <v>0</v>
      </c>
      <c r="G1" s="303" t="s">
        <v>11</v>
      </c>
      <c r="H1" s="303" t="s">
        <v>12</v>
      </c>
      <c r="I1" s="309" t="s">
        <v>17</v>
      </c>
      <c r="J1" s="301" t="s">
        <v>18</v>
      </c>
    </row>
    <row r="2" spans="1:12" s="10" customFormat="1" ht="14.15" customHeight="1" thickBot="1">
      <c r="A2" s="316"/>
      <c r="B2" s="304"/>
      <c r="C2" s="318"/>
      <c r="D2" s="320"/>
      <c r="E2" s="304"/>
      <c r="F2" s="304"/>
      <c r="G2" s="304"/>
      <c r="H2" s="304"/>
      <c r="I2" s="310"/>
      <c r="J2" s="302"/>
    </row>
    <row r="3" spans="1:12" s="97" customFormat="1" ht="12.9" customHeight="1">
      <c r="A3" s="313">
        <f>鑑!A14</f>
        <v>5</v>
      </c>
      <c r="B3" s="330" t="str">
        <f>鑑!B14</f>
        <v>その他附帯工事</v>
      </c>
      <c r="C3" s="102"/>
      <c r="D3" s="113"/>
      <c r="E3" s="299"/>
      <c r="F3" s="287"/>
      <c r="G3" s="296"/>
      <c r="H3" s="296"/>
      <c r="I3" s="106"/>
      <c r="J3" s="107"/>
      <c r="K3" s="95"/>
      <c r="L3" s="95"/>
    </row>
    <row r="4" spans="1:12" s="97" customFormat="1" ht="12.9" customHeight="1">
      <c r="A4" s="329"/>
      <c r="B4" s="331"/>
      <c r="C4" s="103"/>
      <c r="D4" s="114"/>
      <c r="E4" s="338"/>
      <c r="F4" s="288"/>
      <c r="G4" s="339"/>
      <c r="H4" s="339"/>
      <c r="I4" s="104"/>
      <c r="J4" s="105"/>
      <c r="K4" s="95"/>
      <c r="L4" s="95"/>
    </row>
    <row r="5" spans="1:12" s="124" customFormat="1" ht="12.9" customHeight="1">
      <c r="A5" s="332"/>
      <c r="B5" s="149"/>
      <c r="C5" s="102"/>
      <c r="D5" s="147"/>
      <c r="E5" s="166"/>
      <c r="F5" s="287" t="s">
        <v>35</v>
      </c>
      <c r="G5" s="168"/>
      <c r="H5" s="168"/>
      <c r="I5" s="126"/>
      <c r="J5" s="127"/>
      <c r="K5" s="143"/>
    </row>
    <row r="6" spans="1:12" s="124" customFormat="1" ht="12.9" customHeight="1">
      <c r="A6" s="333"/>
      <c r="B6" s="150" t="s">
        <v>33</v>
      </c>
      <c r="C6" s="103" t="s">
        <v>34</v>
      </c>
      <c r="D6" s="80" t="s">
        <v>27</v>
      </c>
      <c r="E6" s="167">
        <v>2</v>
      </c>
      <c r="F6" s="288"/>
      <c r="G6" s="169"/>
      <c r="H6" s="169"/>
      <c r="I6" s="177"/>
      <c r="J6" s="94"/>
      <c r="K6" s="139"/>
    </row>
    <row r="7" spans="1:12" s="124" customFormat="1" ht="12.9" customHeight="1">
      <c r="A7" s="332"/>
      <c r="B7" s="89"/>
      <c r="C7" s="102"/>
      <c r="D7" s="147"/>
      <c r="E7" s="166"/>
      <c r="F7" s="287" t="s">
        <v>35</v>
      </c>
      <c r="G7" s="168"/>
      <c r="H7" s="168"/>
      <c r="I7" s="126"/>
      <c r="J7" s="127"/>
      <c r="K7" s="143"/>
      <c r="L7" s="139"/>
    </row>
    <row r="8" spans="1:12" s="124" customFormat="1" ht="12.9" customHeight="1">
      <c r="A8" s="333"/>
      <c r="B8" s="163" t="s">
        <v>36</v>
      </c>
      <c r="C8" s="103"/>
      <c r="D8" s="80" t="s">
        <v>27</v>
      </c>
      <c r="E8" s="167">
        <f>E6</f>
        <v>2</v>
      </c>
      <c r="F8" s="288"/>
      <c r="G8" s="169"/>
      <c r="H8" s="169"/>
      <c r="I8" s="177"/>
      <c r="J8" s="94"/>
      <c r="K8" s="139"/>
      <c r="L8" s="139"/>
    </row>
    <row r="9" spans="1:12" s="124" customFormat="1" ht="12.9" customHeight="1">
      <c r="A9" s="332"/>
      <c r="B9" s="89"/>
      <c r="C9" s="102"/>
      <c r="D9" s="147"/>
      <c r="E9" s="190"/>
      <c r="F9" s="287" t="s">
        <v>35</v>
      </c>
      <c r="G9" s="82"/>
      <c r="H9" s="189"/>
      <c r="I9" s="126"/>
      <c r="J9" s="127"/>
      <c r="K9" s="143"/>
      <c r="L9" s="139"/>
    </row>
    <row r="10" spans="1:12" s="124" customFormat="1" ht="12.9" customHeight="1">
      <c r="A10" s="333"/>
      <c r="B10" s="188" t="s">
        <v>142</v>
      </c>
      <c r="C10" s="103" t="s">
        <v>143</v>
      </c>
      <c r="D10" s="80" t="s">
        <v>27</v>
      </c>
      <c r="E10" s="191">
        <v>2</v>
      </c>
      <c r="F10" s="288"/>
      <c r="G10" s="84"/>
      <c r="H10" s="195"/>
      <c r="I10" s="196"/>
      <c r="J10" s="81"/>
      <c r="K10" s="139"/>
      <c r="L10" s="139"/>
    </row>
    <row r="11" spans="1:12" s="124" customFormat="1" ht="12.9" customHeight="1">
      <c r="A11" s="332"/>
      <c r="B11" s="187"/>
      <c r="C11" s="255"/>
      <c r="D11" s="147"/>
      <c r="E11" s="70"/>
      <c r="F11" s="181"/>
      <c r="G11" s="82"/>
      <c r="H11" s="189"/>
      <c r="I11" s="126"/>
      <c r="J11" s="127"/>
      <c r="K11" s="143"/>
      <c r="L11" s="139"/>
    </row>
    <row r="12" spans="1:12" s="124" customFormat="1" ht="12.9" customHeight="1">
      <c r="A12" s="333"/>
      <c r="B12" s="188"/>
      <c r="C12" s="219"/>
      <c r="D12" s="80"/>
      <c r="E12" s="71"/>
      <c r="F12" s="183"/>
      <c r="G12" s="84"/>
      <c r="H12" s="195"/>
      <c r="I12" s="108"/>
      <c r="J12" s="237"/>
      <c r="K12" s="139"/>
      <c r="L12" s="139"/>
    </row>
    <row r="13" spans="1:12" s="124" customFormat="1" ht="12.9" customHeight="1">
      <c r="A13" s="332"/>
      <c r="B13" s="174"/>
      <c r="C13" s="102"/>
      <c r="D13" s="113"/>
      <c r="E13" s="70"/>
      <c r="F13" s="174"/>
      <c r="G13" s="168"/>
      <c r="H13" s="168"/>
      <c r="I13" s="126"/>
      <c r="J13" s="127"/>
      <c r="K13" s="143"/>
    </row>
    <row r="14" spans="1:12" s="124" customFormat="1" ht="12.9" customHeight="1">
      <c r="A14" s="333"/>
      <c r="B14" s="175" t="s">
        <v>109</v>
      </c>
      <c r="C14" s="103" t="s">
        <v>110</v>
      </c>
      <c r="D14" s="114"/>
      <c r="E14" s="71">
        <v>1</v>
      </c>
      <c r="F14" s="153" t="s">
        <v>13</v>
      </c>
      <c r="G14" s="169"/>
      <c r="H14" s="169"/>
      <c r="I14" s="177"/>
      <c r="J14" s="81"/>
      <c r="K14" s="139"/>
    </row>
    <row r="15" spans="1:12" s="124" customFormat="1" ht="12.9" customHeight="1">
      <c r="A15" s="332"/>
      <c r="B15" s="174"/>
      <c r="C15" s="102"/>
      <c r="D15" s="113"/>
      <c r="E15" s="70"/>
      <c r="F15" s="174"/>
      <c r="G15" s="168"/>
      <c r="H15" s="168"/>
      <c r="I15" s="126"/>
      <c r="J15" s="127"/>
      <c r="K15" s="143"/>
      <c r="L15" s="139"/>
    </row>
    <row r="16" spans="1:12" s="124" customFormat="1" ht="12.9" customHeight="1">
      <c r="A16" s="333"/>
      <c r="B16" s="175" t="s">
        <v>111</v>
      </c>
      <c r="C16" s="103" t="s">
        <v>117</v>
      </c>
      <c r="D16" s="114"/>
      <c r="E16" s="71">
        <v>10</v>
      </c>
      <c r="F16" s="153" t="s">
        <v>112</v>
      </c>
      <c r="G16" s="169"/>
      <c r="H16" s="169"/>
      <c r="I16" s="177"/>
      <c r="J16" s="81"/>
      <c r="K16" s="139"/>
      <c r="L16" s="139"/>
    </row>
    <row r="17" spans="1:15" s="124" customFormat="1" ht="12.9" customHeight="1">
      <c r="A17" s="332"/>
      <c r="B17" s="162"/>
      <c r="C17" s="255"/>
      <c r="D17" s="147"/>
      <c r="E17" s="70"/>
      <c r="F17" s="151"/>
      <c r="G17" s="82"/>
      <c r="H17" s="168"/>
      <c r="I17" s="126"/>
      <c r="J17" s="127"/>
      <c r="K17" s="143"/>
      <c r="L17" s="139"/>
    </row>
    <row r="18" spans="1:15" s="124" customFormat="1" ht="12.9" customHeight="1">
      <c r="A18" s="333"/>
      <c r="B18" s="163" t="s">
        <v>113</v>
      </c>
      <c r="C18" s="219" t="s">
        <v>114</v>
      </c>
      <c r="D18" s="80"/>
      <c r="E18" s="71">
        <v>1</v>
      </c>
      <c r="F18" s="153" t="s">
        <v>13</v>
      </c>
      <c r="G18" s="84"/>
      <c r="H18" s="178"/>
      <c r="I18" s="108"/>
      <c r="J18" s="237"/>
      <c r="K18" s="139"/>
      <c r="L18" s="139"/>
    </row>
    <row r="19" spans="1:15" s="124" customFormat="1" ht="12.9" customHeight="1">
      <c r="A19" s="332"/>
      <c r="B19" s="174"/>
      <c r="C19" s="102"/>
      <c r="D19" s="113"/>
      <c r="E19" s="70"/>
      <c r="F19" s="174"/>
      <c r="G19" s="168"/>
      <c r="H19" s="168"/>
      <c r="I19" s="126"/>
      <c r="J19" s="127"/>
      <c r="K19" s="143"/>
      <c r="L19" s="139"/>
    </row>
    <row r="20" spans="1:15" s="124" customFormat="1" ht="12.9" customHeight="1">
      <c r="A20" s="341"/>
      <c r="B20" s="175"/>
      <c r="C20" s="103"/>
      <c r="D20" s="114"/>
      <c r="E20" s="71"/>
      <c r="F20" s="153"/>
      <c r="G20" s="169"/>
      <c r="H20" s="169"/>
      <c r="I20" s="177"/>
      <c r="J20" s="81"/>
      <c r="K20" s="139"/>
      <c r="L20" s="139"/>
    </row>
    <row r="21" spans="1:15" s="124" customFormat="1" ht="12.9" customHeight="1">
      <c r="A21" s="313"/>
      <c r="B21" s="174"/>
      <c r="C21" s="102"/>
      <c r="D21" s="113"/>
      <c r="E21" s="70"/>
      <c r="F21" s="151"/>
      <c r="G21" s="82"/>
      <c r="H21" s="168"/>
      <c r="I21" s="126"/>
      <c r="J21" s="127"/>
    </row>
    <row r="22" spans="1:15" s="124" customFormat="1" ht="12.9" customHeight="1">
      <c r="A22" s="329"/>
      <c r="B22" s="176" t="s">
        <v>43</v>
      </c>
      <c r="C22" s="219"/>
      <c r="D22" s="114"/>
      <c r="E22" s="71">
        <v>1</v>
      </c>
      <c r="F22" s="153" t="s">
        <v>13</v>
      </c>
      <c r="G22" s="84"/>
      <c r="H22" s="178"/>
      <c r="I22" s="177"/>
      <c r="J22" s="81"/>
    </row>
    <row r="23" spans="1:15" s="124" customFormat="1" ht="12.9" customHeight="1">
      <c r="A23" s="332"/>
      <c r="B23" s="174"/>
      <c r="C23" s="102"/>
      <c r="D23" s="147"/>
      <c r="E23" s="70"/>
      <c r="F23" s="151"/>
      <c r="G23" s="82"/>
      <c r="H23" s="168"/>
      <c r="I23" s="126"/>
      <c r="J23" s="128"/>
    </row>
    <row r="24" spans="1:15" s="124" customFormat="1" ht="12.9" customHeight="1">
      <c r="A24" s="333"/>
      <c r="B24" s="175"/>
      <c r="C24" s="103"/>
      <c r="D24" s="80"/>
      <c r="E24" s="71"/>
      <c r="F24" s="153"/>
      <c r="G24" s="84"/>
      <c r="H24" s="178"/>
      <c r="I24" s="177"/>
      <c r="J24" s="212"/>
    </row>
    <row r="25" spans="1:15" s="124" customFormat="1" ht="12.9" customHeight="1">
      <c r="A25" s="332"/>
      <c r="B25" s="174"/>
      <c r="C25" s="102"/>
      <c r="D25" s="113"/>
      <c r="E25" s="70"/>
      <c r="F25" s="151"/>
      <c r="G25" s="82"/>
      <c r="H25" s="168"/>
      <c r="I25" s="126"/>
      <c r="J25" s="127"/>
      <c r="L25" s="120"/>
      <c r="M25" s="120"/>
      <c r="N25" s="138"/>
      <c r="O25" s="139"/>
    </row>
    <row r="26" spans="1:15" s="124" customFormat="1" ht="12.9" customHeight="1">
      <c r="A26" s="333"/>
      <c r="B26" s="175" t="s">
        <v>115</v>
      </c>
      <c r="C26" s="219" t="s">
        <v>116</v>
      </c>
      <c r="D26" s="114"/>
      <c r="E26" s="71">
        <v>1</v>
      </c>
      <c r="F26" s="153" t="s">
        <v>13</v>
      </c>
      <c r="G26" s="84"/>
      <c r="H26" s="178"/>
      <c r="I26" s="177"/>
      <c r="J26" s="81"/>
      <c r="L26" s="120"/>
      <c r="M26" s="120"/>
      <c r="N26" s="140"/>
      <c r="O26" s="139"/>
    </row>
    <row r="27" spans="1:15" s="124" customFormat="1" ht="12.9" customHeight="1">
      <c r="A27" s="332"/>
      <c r="B27" s="174"/>
      <c r="C27" s="102"/>
      <c r="D27" s="113"/>
      <c r="E27" s="70"/>
      <c r="F27" s="174"/>
      <c r="G27" s="168"/>
      <c r="H27" s="168"/>
      <c r="I27" s="126"/>
      <c r="J27" s="128"/>
    </row>
    <row r="28" spans="1:15" s="124" customFormat="1" ht="12.9" customHeight="1">
      <c r="A28" s="333"/>
      <c r="B28" s="175"/>
      <c r="C28" s="103"/>
      <c r="D28" s="114"/>
      <c r="E28" s="71"/>
      <c r="F28" s="213"/>
      <c r="G28" s="169"/>
      <c r="H28" s="169"/>
      <c r="I28" s="177"/>
      <c r="J28" s="69"/>
    </row>
    <row r="29" spans="1:15" s="124" customFormat="1" ht="12.9" customHeight="1">
      <c r="A29" s="332"/>
      <c r="B29" s="174"/>
      <c r="C29" s="102"/>
      <c r="D29" s="113"/>
      <c r="E29" s="70"/>
      <c r="F29" s="174"/>
      <c r="G29" s="168"/>
      <c r="H29" s="168"/>
      <c r="I29" s="126"/>
      <c r="J29" s="127"/>
      <c r="K29" s="143"/>
      <c r="L29" s="139"/>
    </row>
    <row r="30" spans="1:15" s="124" customFormat="1" ht="12.9" customHeight="1">
      <c r="A30" s="333"/>
      <c r="B30" s="175"/>
      <c r="C30" s="103"/>
      <c r="D30" s="114"/>
      <c r="E30" s="71"/>
      <c r="F30" s="175"/>
      <c r="G30" s="169"/>
      <c r="H30" s="169"/>
      <c r="I30" s="177"/>
      <c r="J30" s="81"/>
      <c r="K30" s="139"/>
      <c r="L30" s="139"/>
    </row>
    <row r="31" spans="1:15" s="124" customFormat="1" ht="12.9" customHeight="1">
      <c r="A31" s="332"/>
      <c r="B31" s="174"/>
      <c r="C31" s="102"/>
      <c r="D31" s="113"/>
      <c r="E31" s="70"/>
      <c r="F31" s="174"/>
      <c r="G31" s="168"/>
      <c r="H31" s="168"/>
      <c r="I31" s="126"/>
      <c r="J31" s="127"/>
    </row>
    <row r="32" spans="1:15" s="124" customFormat="1" ht="12.9" customHeight="1">
      <c r="A32" s="333"/>
      <c r="B32" s="175"/>
      <c r="C32" s="103"/>
      <c r="D32" s="114"/>
      <c r="E32" s="71"/>
      <c r="F32" s="175"/>
      <c r="G32" s="169"/>
      <c r="H32" s="169"/>
      <c r="I32" s="177"/>
      <c r="J32" s="131"/>
    </row>
    <row r="33" spans="1:10" s="124" customFormat="1" ht="12.9" customHeight="1">
      <c r="A33" s="332"/>
      <c r="B33" s="174"/>
      <c r="C33" s="102"/>
      <c r="D33" s="113"/>
      <c r="E33" s="70"/>
      <c r="F33" s="174"/>
      <c r="G33" s="82"/>
      <c r="H33" s="82"/>
      <c r="I33" s="106"/>
      <c r="J33" s="107"/>
    </row>
    <row r="34" spans="1:10" s="124" customFormat="1" ht="12.9" customHeight="1">
      <c r="A34" s="333"/>
      <c r="B34" s="175"/>
      <c r="C34" s="103"/>
      <c r="D34" s="114"/>
      <c r="E34" s="71"/>
      <c r="F34" s="175"/>
      <c r="G34" s="84"/>
      <c r="H34" s="84"/>
      <c r="I34" s="104"/>
      <c r="J34" s="105"/>
    </row>
    <row r="35" spans="1:10" s="124" customFormat="1" ht="12.9" customHeight="1">
      <c r="A35" s="332"/>
      <c r="B35" s="174"/>
      <c r="C35" s="102"/>
      <c r="D35" s="113"/>
      <c r="E35" s="70"/>
      <c r="F35" s="174"/>
      <c r="G35" s="168"/>
      <c r="H35" s="168"/>
      <c r="I35" s="106"/>
      <c r="J35" s="107"/>
    </row>
    <row r="36" spans="1:10" s="124" customFormat="1" ht="12.9" customHeight="1">
      <c r="A36" s="333"/>
      <c r="B36" s="153" t="s">
        <v>67</v>
      </c>
      <c r="C36" s="103"/>
      <c r="D36" s="114"/>
      <c r="E36" s="71"/>
      <c r="F36" s="213"/>
      <c r="G36" s="169"/>
      <c r="H36" s="169"/>
      <c r="I36" s="104"/>
      <c r="J36" s="105"/>
    </row>
    <row r="37" spans="1:10" s="124" customFormat="1" ht="12.9" customHeight="1">
      <c r="A37" s="332"/>
      <c r="B37" s="287"/>
      <c r="C37" s="102"/>
      <c r="D37" s="113"/>
      <c r="E37" s="299"/>
      <c r="F37" s="287"/>
      <c r="G37" s="296"/>
      <c r="H37" s="296"/>
      <c r="I37" s="106"/>
      <c r="J37" s="107"/>
    </row>
    <row r="38" spans="1:10" s="124" customFormat="1" ht="12.9" customHeight="1" thickBot="1">
      <c r="A38" s="340"/>
      <c r="B38" s="298"/>
      <c r="C38" s="116"/>
      <c r="D38" s="117"/>
      <c r="E38" s="300"/>
      <c r="F38" s="298"/>
      <c r="G38" s="297"/>
      <c r="H38" s="297"/>
      <c r="I38" s="111"/>
      <c r="J38" s="112"/>
    </row>
    <row r="39" spans="1:10" s="124" customFormat="1" ht="21.9" customHeight="1">
      <c r="A39" s="135"/>
      <c r="B39" s="136"/>
      <c r="F39" s="135"/>
      <c r="H39" s="137"/>
      <c r="I39" s="129"/>
      <c r="J39" s="129" t="s">
        <v>1</v>
      </c>
    </row>
  </sheetData>
  <mergeCells count="41">
    <mergeCell ref="F9:F10"/>
    <mergeCell ref="A9:A10"/>
    <mergeCell ref="G1:G2"/>
    <mergeCell ref="H1:H2"/>
    <mergeCell ref="I1:I2"/>
    <mergeCell ref="J1:J2"/>
    <mergeCell ref="A3:A4"/>
    <mergeCell ref="B3:B4"/>
    <mergeCell ref="E3:E4"/>
    <mergeCell ref="F3:F4"/>
    <mergeCell ref="G3:G4"/>
    <mergeCell ref="H3:H4"/>
    <mergeCell ref="A1:A2"/>
    <mergeCell ref="B1:B2"/>
    <mergeCell ref="C1:C2"/>
    <mergeCell ref="D1:D2"/>
    <mergeCell ref="E1:E2"/>
    <mergeCell ref="F1:F2"/>
    <mergeCell ref="A29:A30"/>
    <mergeCell ref="A13:A14"/>
    <mergeCell ref="A15:A16"/>
    <mergeCell ref="A17:A18"/>
    <mergeCell ref="A19:A20"/>
    <mergeCell ref="A21:A22"/>
    <mergeCell ref="A23:A24"/>
    <mergeCell ref="E37:E38"/>
    <mergeCell ref="F37:F38"/>
    <mergeCell ref="G37:G38"/>
    <mergeCell ref="H37:H38"/>
    <mergeCell ref="A5:A6"/>
    <mergeCell ref="A7:A8"/>
    <mergeCell ref="A11:A12"/>
    <mergeCell ref="F5:F6"/>
    <mergeCell ref="F7:F8"/>
    <mergeCell ref="A31:A32"/>
    <mergeCell ref="A33:A34"/>
    <mergeCell ref="A35:A36"/>
    <mergeCell ref="A37:A38"/>
    <mergeCell ref="B37:B38"/>
    <mergeCell ref="A25:A26"/>
    <mergeCell ref="A27:A28"/>
  </mergeCells>
  <phoneticPr fontId="2"/>
  <pageMargins left="0.59055118110236227" right="0.39370078740157483" top="0.98425196850393704" bottom="0.39370078740157483" header="0.51181102362204722" footer="0.51181102362204722"/>
  <pageSetup paperSize="9" orientation="landscape" r:id="rId1"/>
  <headerFooter alignWithMargins="0">
    <oddFooter>&amp;L&amp;"ＭＳ Ｐ明朝,標準"　&amp;UＰ．　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</vt:lpstr>
      <vt:lpstr>鑑</vt:lpstr>
      <vt:lpstr>1仮設</vt:lpstr>
      <vt:lpstr>2.更新機器</vt:lpstr>
      <vt:lpstr>配管配線工事</vt:lpstr>
      <vt:lpstr>5.付帯</vt:lpstr>
      <vt:lpstr>'1仮設'!Print_Area</vt:lpstr>
      <vt:lpstr>'2.更新機器'!Print_Area</vt:lpstr>
      <vt:lpstr>'5.付帯'!Print_Area</vt:lpstr>
      <vt:lpstr>鑑!Print_Area</vt:lpstr>
      <vt:lpstr>配管配線工事!Print_Area</vt:lpstr>
      <vt:lpstr>表!Print_Area</vt:lpstr>
    </vt:vector>
  </TitlesOfParts>
  <Company>韮崎市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兵井　昌樹</dc:creator>
  <cp:lastModifiedBy>望月秀一</cp:lastModifiedBy>
  <cp:lastPrinted>2025-05-01T00:15:35Z</cp:lastPrinted>
  <dcterms:created xsi:type="dcterms:W3CDTF">1998-03-02T09:42:19Z</dcterms:created>
  <dcterms:modified xsi:type="dcterms:W3CDTF">2025-05-01T00:23:05Z</dcterms:modified>
</cp:coreProperties>
</file>