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fil001\新共有フォルダ\03_各課共通作業用\020_総務課\00_入札案件格納フォルダ\R7\02_指名競争入札\第5回（7月23日）※書類提出期限6月23日\01_工事\【教育課】韮崎東中学校屋上階防水修繕\"/>
    </mc:Choice>
  </mc:AlternateContent>
  <xr:revisionPtr revIDLastSave="0" documentId="13_ncr:1_{4015CCB9-DA87-406A-84EE-977FC21FA93E}" xr6:coauthVersionLast="47" xr6:coauthVersionMax="47" xr10:uidLastSave="{00000000-0000-0000-0000-000000000000}"/>
  <bookViews>
    <workbookView xWindow="38290" yWindow="-240" windowWidth="38620" windowHeight="21220" tabRatio="710" xr2:uid="{00000000-000D-0000-FFFF-FFFF00000000}"/>
  </bookViews>
  <sheets>
    <sheet name="表" sheetId="17" r:id="rId1"/>
    <sheet name="鑑" sheetId="16" r:id="rId2"/>
    <sheet name="内訳" sheetId="15" r:id="rId3"/>
  </sheets>
  <externalReferences>
    <externalReference r:id="rId4"/>
    <externalReference r:id="rId5"/>
  </externalReferences>
  <definedNames>
    <definedName name="_Key1" hidden="1">#REF!</definedName>
    <definedName name="_Order1" hidden="1">255</definedName>
    <definedName name="_Order2" hidden="1">0</definedName>
    <definedName name="_Parse_Out" hidden="1">#REF!</definedName>
    <definedName name="_Sort" hidden="1">#REF!</definedName>
    <definedName name="\A">#REF!</definedName>
    <definedName name="\C">#REF!</definedName>
    <definedName name="\E">#REF!</definedName>
    <definedName name="\P">#REF!</definedName>
    <definedName name="\R">#REF!</definedName>
    <definedName name="\Z">#REF!</definedName>
    <definedName name="DCK">#REF!</definedName>
    <definedName name="HCK">#REF!</definedName>
    <definedName name="KK">#REF!</definedName>
    <definedName name="page">#REF!</definedName>
    <definedName name="PK">#REF!</definedName>
    <definedName name="_xlnm.Print_Area" localSheetId="1">鑑!$A$1:$J$39</definedName>
    <definedName name="_xlnm.Print_Area" localSheetId="2">内訳!$A$1:$J$156</definedName>
    <definedName name="_xlnm.Print_Area" localSheetId="0">表!$A$1:$R$56</definedName>
    <definedName name="_xlnm.Print_Area">#REF!</definedName>
    <definedName name="ｑ" hidden="1">#REF!</definedName>
    <definedName name="ｓ">[1]労務!$B$5</definedName>
    <definedName name="SKK">[2]労務!$B$12</definedName>
    <definedName name="ｗ">#REF!</definedName>
    <definedName name="その他率">#REF!</definedName>
    <definedName name="一位代価表">#REF!</definedName>
    <definedName name="一般管理費">#REF!</definedName>
    <definedName name="仮設率">#REF!</definedName>
    <definedName name="管理内訳">#REF!</definedName>
    <definedName name="機器単価比較表">#REF!</definedName>
    <definedName name="共通仮設費">#REF!</definedName>
    <definedName name="金__額">#REF!</definedName>
    <definedName name="金入り">#REF!</definedName>
    <definedName name="経費">#REF!</definedName>
    <definedName name="経費計算">#REF!</definedName>
    <definedName name="見積乗率">#REF!</definedName>
    <definedName name="現場経費">#REF!</definedName>
    <definedName name="合計">#REF!</definedName>
    <definedName name="査定率表">#REF!</definedName>
    <definedName name="修正表1">#REF!</definedName>
    <definedName name="純工事費">#REF!</definedName>
    <definedName name="諸経費">#REF!</definedName>
    <definedName name="諸経費率">#REF!</definedName>
    <definedName name="小計1">#REF!</definedName>
    <definedName name="小計2">#REF!</definedName>
    <definedName name="小計3">#REF!</definedName>
    <definedName name="小計4">#REF!</definedName>
    <definedName name="小計5">#REF!</definedName>
    <definedName name="小計6">#REF!</definedName>
    <definedName name="小計7">#REF!</definedName>
    <definedName name="小物単価">#REF!</definedName>
    <definedName name="消費税">#REF!</definedName>
    <definedName name="数__量">#REF!</definedName>
    <definedName name="前払金上限">#REF!</definedName>
    <definedName name="総計">#REF!</definedName>
    <definedName name="単_価">#REF!</definedName>
    <definedName name="単位">#REF!</definedName>
    <definedName name="単価基礎資料">#REF!</definedName>
    <definedName name="端数">#REF!</definedName>
    <definedName name="直接工事費">#REF!</definedName>
    <definedName name="電工費">#REF!</definedName>
    <definedName name="頭１">#REF!</definedName>
    <definedName name="頭２">#REF!</definedName>
    <definedName name="内_____容">#REF!</definedName>
    <definedName name="搬入基準単価">#REF!</definedName>
    <definedName name="備_________考">#REF!</definedName>
    <definedName name="複合一次単価">#REF!</definedName>
    <definedName name="複合単価表">#REF!</definedName>
    <definedName name="保温">#REF!</definedName>
    <definedName name="名____称">#REF!</definedName>
    <definedName name="名__称">"="</definedName>
    <definedName name="予算額">#REF!</definedName>
    <definedName name="労務単価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5" l="1"/>
  <c r="L39" i="17" l="1"/>
  <c r="E94" i="15"/>
  <c r="B121" i="15" l="1"/>
  <c r="B43" i="15" l="1"/>
  <c r="L41" i="17" l="1"/>
  <c r="F36" i="17"/>
  <c r="D39" i="17"/>
  <c r="D35" i="17"/>
  <c r="D18" i="17"/>
  <c r="B82" i="15" l="1"/>
  <c r="B4" i="16" l="1"/>
</calcChain>
</file>

<file path=xl/sharedStrings.xml><?xml version="1.0" encoding="utf-8"?>
<sst xmlns="http://schemas.openxmlformats.org/spreadsheetml/2006/main" count="165" uniqueCount="95">
  <si>
    <t>単位</t>
  </si>
  <si>
    <t>m</t>
    <phoneticPr fontId="2"/>
  </si>
  <si>
    <t>名       称</t>
    <phoneticPr fontId="2"/>
  </si>
  <si>
    <t xml:space="preserve">     適         用</t>
    <phoneticPr fontId="2"/>
  </si>
  <si>
    <t>数 量</t>
    <rPh sb="0" eb="3">
      <t>スウリョウ</t>
    </rPh>
    <phoneticPr fontId="2"/>
  </si>
  <si>
    <t>単  価</t>
    <rPh sb="0" eb="4">
      <t>タンカ</t>
    </rPh>
    <phoneticPr fontId="2"/>
  </si>
  <si>
    <t>金    額</t>
    <rPh sb="0" eb="6">
      <t>キンガク</t>
    </rPh>
    <phoneticPr fontId="2"/>
  </si>
  <si>
    <t>備</t>
    <phoneticPr fontId="2"/>
  </si>
  <si>
    <t>考</t>
    <phoneticPr fontId="2"/>
  </si>
  <si>
    <t>韮　崎　市</t>
    <rPh sb="0" eb="1">
      <t>ニラ</t>
    </rPh>
    <rPh sb="2" eb="3">
      <t>ザキ</t>
    </rPh>
    <rPh sb="4" eb="5">
      <t>シ</t>
    </rPh>
    <phoneticPr fontId="2"/>
  </si>
  <si>
    <t>式</t>
    <rPh sb="0" eb="1">
      <t>シキ</t>
    </rPh>
    <phoneticPr fontId="2"/>
  </si>
  <si>
    <t>直接工事費　計</t>
    <rPh sb="0" eb="2">
      <t>チョクセツ</t>
    </rPh>
    <rPh sb="2" eb="5">
      <t>コウジヒ</t>
    </rPh>
    <rPh sb="6" eb="7">
      <t>ケイ</t>
    </rPh>
    <phoneticPr fontId="2"/>
  </si>
  <si>
    <t>共通費</t>
    <rPh sb="0" eb="2">
      <t>キョウツウ</t>
    </rPh>
    <rPh sb="2" eb="3">
      <t>ヒ</t>
    </rPh>
    <phoneticPr fontId="2"/>
  </si>
  <si>
    <t>工事価格</t>
    <rPh sb="0" eb="2">
      <t>コウジ</t>
    </rPh>
    <rPh sb="2" eb="4">
      <t>カカク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</si>
  <si>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</si>
  <si>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総合計</t>
    <rPh sb="0" eb="1">
      <t>ソウ</t>
    </rPh>
    <rPh sb="1" eb="3">
      <t>ゴウケイ</t>
    </rPh>
    <phoneticPr fontId="2"/>
  </si>
  <si>
    <t>設　　　計　　　書</t>
    <rPh sb="0" eb="1">
      <t>セツ</t>
    </rPh>
    <rPh sb="4" eb="5">
      <t>ケイ</t>
    </rPh>
    <rPh sb="8" eb="9">
      <t>ショ</t>
    </rPh>
    <phoneticPr fontId="2"/>
  </si>
  <si>
    <t>施設名</t>
    <rPh sb="0" eb="2">
      <t>シセツ</t>
    </rPh>
    <rPh sb="2" eb="3">
      <t>メイ</t>
    </rPh>
    <phoneticPr fontId="2"/>
  </si>
  <si>
    <t>韮　　　崎　　　市</t>
    <rPh sb="0" eb="1">
      <t>ニラ</t>
    </rPh>
    <rPh sb="4" eb="5">
      <t>ザキ</t>
    </rPh>
    <rPh sb="8" eb="9">
      <t>シ</t>
    </rPh>
    <phoneticPr fontId="2"/>
  </si>
  <si>
    <t>円</t>
    <rPh sb="0" eb="1">
      <t>エン</t>
    </rPh>
    <phoneticPr fontId="2"/>
  </si>
  <si>
    <t>　、　消費税</t>
    <rPh sb="3" eb="6">
      <t>ショウヒゼイ</t>
    </rPh>
    <phoneticPr fontId="2"/>
  </si>
  <si>
    <t>円）</t>
    <rPh sb="0" eb="1">
      <t>エン</t>
    </rPh>
    <phoneticPr fontId="2"/>
  </si>
  <si>
    <t>以下別紙設計内容のとおり</t>
    <rPh sb="0" eb="2">
      <t>イカ</t>
    </rPh>
    <rPh sb="2" eb="4">
      <t>ベッシ</t>
    </rPh>
    <rPh sb="4" eb="6">
      <t>セッケイ</t>
    </rPh>
    <rPh sb="6" eb="8">
      <t>ナイヨウ</t>
    </rPh>
    <phoneticPr fontId="2"/>
  </si>
  <si>
    <t>韮　  　崎　  　市</t>
    <rPh sb="0" eb="1">
      <t>ニラ</t>
    </rPh>
    <rPh sb="5" eb="6">
      <t>ザキ</t>
    </rPh>
    <rPh sb="10" eb="11">
      <t>シ</t>
    </rPh>
    <phoneticPr fontId="2"/>
  </si>
  <si>
    <t>㎡</t>
    <phoneticPr fontId="2"/>
  </si>
  <si>
    <t>材工</t>
    <rPh sb="0" eb="1">
      <t>ザイ</t>
    </rPh>
    <rPh sb="1" eb="2">
      <t>コウ</t>
    </rPh>
    <phoneticPr fontId="2"/>
  </si>
  <si>
    <t>P3</t>
    <phoneticPr fontId="2"/>
  </si>
  <si>
    <t>（撤去）</t>
    <rPh sb="1" eb="3">
      <t>テッキョ</t>
    </rPh>
    <phoneticPr fontId="2"/>
  </si>
  <si>
    <t>加硫ｺﾞﾑｼｰﾄ防水</t>
    <rPh sb="0" eb="2">
      <t>カリュウ</t>
    </rPh>
    <rPh sb="7" eb="9">
      <t>ボウスイ</t>
    </rPh>
    <rPh sb="8" eb="10">
      <t>ボウスイ</t>
    </rPh>
    <phoneticPr fontId="2"/>
  </si>
  <si>
    <t>既存シート防水材撤去</t>
    <rPh sb="0" eb="2">
      <t>キゾン</t>
    </rPh>
    <rPh sb="5" eb="7">
      <t>ボウスイ</t>
    </rPh>
    <rPh sb="7" eb="8">
      <t>ザイ</t>
    </rPh>
    <rPh sb="8" eb="10">
      <t>テッキョ</t>
    </rPh>
    <phoneticPr fontId="2"/>
  </si>
  <si>
    <t>既存アルミ押え金物撤去</t>
    <rPh sb="0" eb="2">
      <t>キゾン</t>
    </rPh>
    <rPh sb="5" eb="6">
      <t>オサ</t>
    </rPh>
    <rPh sb="7" eb="9">
      <t>カナモノ</t>
    </rPh>
    <rPh sb="9" eb="11">
      <t>テッキョ</t>
    </rPh>
    <phoneticPr fontId="2"/>
  </si>
  <si>
    <t>撤去　小計</t>
    <rPh sb="0" eb="2">
      <t>テッキョ</t>
    </rPh>
    <rPh sb="3" eb="5">
      <t>ショウケイ</t>
    </rPh>
    <phoneticPr fontId="2"/>
  </si>
  <si>
    <t>ヶ所</t>
    <rPh sb="1" eb="2">
      <t>ショ</t>
    </rPh>
    <phoneticPr fontId="2"/>
  </si>
  <si>
    <t>（改修）</t>
    <rPh sb="1" eb="3">
      <t>カイシュウ</t>
    </rPh>
    <phoneticPr fontId="2"/>
  </si>
  <si>
    <t>高圧洗浄</t>
    <phoneticPr fontId="2"/>
  </si>
  <si>
    <t>ｹﾚﾝ・清掃共</t>
    <rPh sb="4" eb="6">
      <t>セイソウ</t>
    </rPh>
    <rPh sb="6" eb="7">
      <t>トモ</t>
    </rPh>
    <phoneticPr fontId="2"/>
  </si>
  <si>
    <t>既存ｼｰﾄ防水材撤去部</t>
    <phoneticPr fontId="2"/>
  </si>
  <si>
    <t>下地調整材塗布</t>
    <rPh sb="0" eb="2">
      <t>シタジ</t>
    </rPh>
    <rPh sb="2" eb="4">
      <t>チョウセイ</t>
    </rPh>
    <rPh sb="4" eb="5">
      <t>ザイ</t>
    </rPh>
    <rPh sb="5" eb="7">
      <t>トフ</t>
    </rPh>
    <phoneticPr fontId="2"/>
  </si>
  <si>
    <t>ﾎﾟﾘﾏｰｾﾒﾝﾄ</t>
    <phoneticPr fontId="2"/>
  </si>
  <si>
    <t>t=1.0㎜</t>
    <phoneticPr fontId="2"/>
  </si>
  <si>
    <t>絶縁シート張</t>
    <rPh sb="0" eb="2">
      <t>ゼツエン</t>
    </rPh>
    <rPh sb="5" eb="6">
      <t>ハリ</t>
    </rPh>
    <phoneticPr fontId="2"/>
  </si>
  <si>
    <t>ﾎﾟﾘｴﾁﾚﾝ繊維補強発泡ｼｰﾄ</t>
    <rPh sb="7" eb="9">
      <t>センイ</t>
    </rPh>
    <rPh sb="9" eb="11">
      <t>ホキョウ</t>
    </rPh>
    <rPh sb="11" eb="13">
      <t>ハッポウ</t>
    </rPh>
    <phoneticPr fontId="2"/>
  </si>
  <si>
    <t>塩ビ樹脂系シート防水</t>
    <rPh sb="0" eb="1">
      <t>エン</t>
    </rPh>
    <rPh sb="2" eb="4">
      <t>ジュシ</t>
    </rPh>
    <rPh sb="4" eb="5">
      <t>ケイ</t>
    </rPh>
    <rPh sb="8" eb="10">
      <t>ボウスイ</t>
    </rPh>
    <phoneticPr fontId="2"/>
  </si>
  <si>
    <t>平場　t=1.5㎜　</t>
    <rPh sb="0" eb="2">
      <t>ヒラバ</t>
    </rPh>
    <phoneticPr fontId="2"/>
  </si>
  <si>
    <t>同等品</t>
    <phoneticPr fontId="2"/>
  </si>
  <si>
    <t>機械的固定工法（S-M2)</t>
    <phoneticPr fontId="2"/>
  </si>
  <si>
    <t>リベットルーフSGM / ｱｰｷﾔﾏﾃﾞ㈱</t>
    <phoneticPr fontId="2"/>
  </si>
  <si>
    <t>ﾊﾟﾗﾍﾟｯﾄ・立上り　t=1.5㎜　</t>
    <phoneticPr fontId="2"/>
  </si>
  <si>
    <t>接着工法（S-F2)</t>
    <rPh sb="0" eb="2">
      <t>セッチャク</t>
    </rPh>
    <phoneticPr fontId="2"/>
  </si>
  <si>
    <t>t=1.0㎜　W=50</t>
    <phoneticPr fontId="2"/>
  </si>
  <si>
    <t>同等品</t>
    <rPh sb="0" eb="3">
      <t>ドウトウヒン</t>
    </rPh>
    <phoneticPr fontId="2"/>
  </si>
  <si>
    <t>塩ビ被覆鋼板取付</t>
    <rPh sb="0" eb="1">
      <t>エン</t>
    </rPh>
    <rPh sb="2" eb="4">
      <t>ヒフク</t>
    </rPh>
    <rPh sb="4" eb="6">
      <t>コウバン</t>
    </rPh>
    <rPh sb="6" eb="8">
      <t>トリツケ</t>
    </rPh>
    <phoneticPr fontId="2"/>
  </si>
  <si>
    <t>FLP-4 / ｱｰｷﾔﾏﾃﾞ㈱</t>
    <phoneticPr fontId="2"/>
  </si>
  <si>
    <t>SUS製</t>
    <rPh sb="3" eb="4">
      <t>セイ</t>
    </rPh>
    <phoneticPr fontId="2"/>
  </si>
  <si>
    <t>脱気筒取付</t>
    <rPh sb="0" eb="1">
      <t>ダツ</t>
    </rPh>
    <rPh sb="1" eb="2">
      <t>キ</t>
    </rPh>
    <rPh sb="2" eb="3">
      <t>ツツ</t>
    </rPh>
    <rPh sb="3" eb="5">
      <t>トリツケ</t>
    </rPh>
    <phoneticPr fontId="2"/>
  </si>
  <si>
    <t>1ヶ所／50～60㎡</t>
    <rPh sb="2" eb="3">
      <t>ショ</t>
    </rPh>
    <phoneticPr fontId="2"/>
  </si>
  <si>
    <t>改修　小計</t>
    <rPh sb="0" eb="2">
      <t>カイシュウ</t>
    </rPh>
    <rPh sb="3" eb="5">
      <t>ショウケイ</t>
    </rPh>
    <phoneticPr fontId="2"/>
  </si>
  <si>
    <t>防水改修　計</t>
    <rPh sb="0" eb="4">
      <t>ボウスイカイシュウ</t>
    </rPh>
    <rPh sb="5" eb="6">
      <t>ケイ</t>
    </rPh>
    <phoneticPr fontId="2"/>
  </si>
  <si>
    <t>仮設工事</t>
    <rPh sb="0" eb="4">
      <t>カセツコウジ</t>
    </rPh>
    <phoneticPr fontId="2"/>
  </si>
  <si>
    <t>防水改修</t>
    <rPh sb="0" eb="4">
      <t>ボウスイカイシュウ</t>
    </rPh>
    <phoneticPr fontId="2"/>
  </si>
  <si>
    <t>産廃処分費</t>
    <rPh sb="0" eb="2">
      <t>サンパイ</t>
    </rPh>
    <rPh sb="2" eb="5">
      <t>ショブンヒ</t>
    </rPh>
    <phoneticPr fontId="2"/>
  </si>
  <si>
    <t>運搬費共</t>
    <rPh sb="0" eb="3">
      <t>ウンパンヒ</t>
    </rPh>
    <rPh sb="3" eb="4">
      <t>トモ</t>
    </rPh>
    <phoneticPr fontId="2"/>
  </si>
  <si>
    <t>P4</t>
    <phoneticPr fontId="2"/>
  </si>
  <si>
    <t>発生材運搬</t>
    <rPh sb="0" eb="3">
      <t>ハッセイザイ</t>
    </rPh>
    <rPh sb="3" eb="5">
      <t>ウンパン</t>
    </rPh>
    <phoneticPr fontId="2"/>
  </si>
  <si>
    <t>2tｺﾝﾃﾅ運搬・積込</t>
    <rPh sb="6" eb="8">
      <t>ウンパン</t>
    </rPh>
    <rPh sb="9" eb="11">
      <t>ツミコミ</t>
    </rPh>
    <phoneticPr fontId="2"/>
  </si>
  <si>
    <t>廃ﾌﾟﾗ他(1.0㎥：参考値)</t>
    <rPh sb="0" eb="1">
      <t>ハイ</t>
    </rPh>
    <rPh sb="4" eb="5">
      <t>ホカ</t>
    </rPh>
    <rPh sb="11" eb="14">
      <t>サンコウチ</t>
    </rPh>
    <phoneticPr fontId="2"/>
  </si>
  <si>
    <t>発生材処分</t>
    <rPh sb="0" eb="3">
      <t>ハッセイザイ</t>
    </rPh>
    <rPh sb="3" eb="5">
      <t>ショブン</t>
    </rPh>
    <phoneticPr fontId="2"/>
  </si>
  <si>
    <t>産廃処分費　計</t>
    <rPh sb="0" eb="2">
      <t>サンパイ</t>
    </rPh>
    <rPh sb="2" eb="4">
      <t>ショブン</t>
    </rPh>
    <rPh sb="4" eb="5">
      <t>ヒ</t>
    </rPh>
    <rPh sb="6" eb="7">
      <t>ケイ</t>
    </rPh>
    <phoneticPr fontId="2"/>
  </si>
  <si>
    <t>修繕</t>
    <rPh sb="0" eb="2">
      <t>シュウゼン</t>
    </rPh>
    <phoneticPr fontId="2"/>
  </si>
  <si>
    <t>平場部　塩ﾋﾞ樹脂系ｼｰﾄ防水(S-M2)</t>
    <rPh sb="0" eb="3">
      <t>ヒラバブ</t>
    </rPh>
    <rPh sb="4" eb="5">
      <t>エン</t>
    </rPh>
    <rPh sb="7" eb="10">
      <t>ジュシケイ</t>
    </rPh>
    <rPh sb="13" eb="15">
      <t>ボウスイ</t>
    </rPh>
    <phoneticPr fontId="2"/>
  </si>
  <si>
    <t>立上り部　塩ﾋﾞ樹脂系ｼｰﾄ防水(S-F2)</t>
    <rPh sb="0" eb="2">
      <t>タチアガ</t>
    </rPh>
    <rPh sb="3" eb="4">
      <t>ブ</t>
    </rPh>
    <rPh sb="5" eb="6">
      <t>エン</t>
    </rPh>
    <rPh sb="7" eb="16">
      <t>ジュシケイシートボウスイ</t>
    </rPh>
    <phoneticPr fontId="2"/>
  </si>
  <si>
    <t>その他防水用金物</t>
    <rPh sb="2" eb="3">
      <t>タ</t>
    </rPh>
    <rPh sb="3" eb="6">
      <t>ボウスイヨウ</t>
    </rPh>
    <rPh sb="6" eb="8">
      <t>カナモノ</t>
    </rPh>
    <phoneticPr fontId="2"/>
  </si>
  <si>
    <t>令和7年度</t>
    <rPh sb="0" eb="2">
      <t>レイワ</t>
    </rPh>
    <rPh sb="3" eb="5">
      <t>ネンド</t>
    </rPh>
    <phoneticPr fontId="2"/>
  </si>
  <si>
    <t>塩ビシート（機械固定工法）</t>
    <rPh sb="0" eb="1">
      <t>エン</t>
    </rPh>
    <rPh sb="6" eb="8">
      <t>キカイ</t>
    </rPh>
    <rPh sb="8" eb="10">
      <t>コテイ</t>
    </rPh>
    <rPh sb="10" eb="12">
      <t>コウホウ</t>
    </rPh>
    <phoneticPr fontId="2"/>
  </si>
  <si>
    <t>韮崎東中学校屋上階防水修繕</t>
    <rPh sb="0" eb="2">
      <t>ニラサキ</t>
    </rPh>
    <rPh sb="2" eb="3">
      <t>ヒガシ</t>
    </rPh>
    <rPh sb="3" eb="6">
      <t>チュウガッコウ</t>
    </rPh>
    <rPh sb="6" eb="8">
      <t>オクジョウ</t>
    </rPh>
    <rPh sb="8" eb="9">
      <t>カイ</t>
    </rPh>
    <rPh sb="9" eb="11">
      <t>ボウスイ</t>
    </rPh>
    <rPh sb="11" eb="13">
      <t>シュウゼン</t>
    </rPh>
    <phoneticPr fontId="2"/>
  </si>
  <si>
    <t>昇降足場</t>
    <rPh sb="0" eb="2">
      <t>ショウコウ</t>
    </rPh>
    <rPh sb="2" eb="4">
      <t>アシバ</t>
    </rPh>
    <phoneticPr fontId="2"/>
  </si>
  <si>
    <t>運搬費</t>
    <rPh sb="0" eb="3">
      <t>ウンパンヒ</t>
    </rPh>
    <phoneticPr fontId="2"/>
  </si>
  <si>
    <t>12ｍ程度</t>
    <rPh sb="3" eb="5">
      <t>テイド</t>
    </rPh>
    <phoneticPr fontId="2"/>
  </si>
  <si>
    <t>場内運搬</t>
    <rPh sb="0" eb="2">
      <t>ジョウナイ</t>
    </rPh>
    <rPh sb="2" eb="4">
      <t>ウンパン</t>
    </rPh>
    <phoneticPr fontId="2"/>
  </si>
  <si>
    <t>移動式クレーン</t>
    <rPh sb="0" eb="3">
      <t>イドウシキ</t>
    </rPh>
    <phoneticPr fontId="2"/>
  </si>
  <si>
    <t>25ｔ</t>
    <phoneticPr fontId="2"/>
  </si>
  <si>
    <t>仮設　小計</t>
    <rPh sb="0" eb="2">
      <t>カセツ</t>
    </rPh>
    <rPh sb="3" eb="5">
      <t>ショウケイ</t>
    </rPh>
    <phoneticPr fontId="2"/>
  </si>
  <si>
    <t>立上り・一部平場</t>
    <rPh sb="4" eb="6">
      <t>イチブ</t>
    </rPh>
    <rPh sb="6" eb="8">
      <t>ヒラバ</t>
    </rPh>
    <phoneticPr fontId="2"/>
  </si>
  <si>
    <t>W:200</t>
    <phoneticPr fontId="2"/>
  </si>
  <si>
    <t>既存アルミ笠木撤去・再設置</t>
    <rPh sb="0" eb="2">
      <t>キゾン</t>
    </rPh>
    <rPh sb="5" eb="7">
      <t>カサギ</t>
    </rPh>
    <rPh sb="7" eb="9">
      <t>テッキョ</t>
    </rPh>
    <rPh sb="10" eb="13">
      <t>サイセッチ</t>
    </rPh>
    <phoneticPr fontId="2"/>
  </si>
  <si>
    <t>立上り含む</t>
    <rPh sb="0" eb="2">
      <t>タチアガ</t>
    </rPh>
    <rPh sb="3" eb="4">
      <t>フク</t>
    </rPh>
    <phoneticPr fontId="2"/>
  </si>
  <si>
    <t>サッシ、防水層取り合い</t>
    <rPh sb="4" eb="6">
      <t>ボウスイ</t>
    </rPh>
    <rPh sb="6" eb="7">
      <t>ソウ</t>
    </rPh>
    <rPh sb="7" eb="8">
      <t>ト</t>
    </rPh>
    <rPh sb="9" eb="10">
      <t>ア</t>
    </rPh>
    <phoneticPr fontId="2"/>
  </si>
  <si>
    <t>改修用ドレン</t>
    <rPh sb="0" eb="2">
      <t>カイシュウ</t>
    </rPh>
    <rPh sb="2" eb="3">
      <t>ヨウ</t>
    </rPh>
    <phoneticPr fontId="2"/>
  </si>
  <si>
    <t>既存ルーフドレン撤去</t>
    <rPh sb="0" eb="2">
      <t>キゾン</t>
    </rPh>
    <rPh sb="8" eb="10">
      <t>テッキョ</t>
    </rPh>
    <phoneticPr fontId="2"/>
  </si>
  <si>
    <t>ウレタン防水</t>
    <rPh sb="4" eb="6">
      <t>ボウスイ</t>
    </rPh>
    <phoneticPr fontId="2"/>
  </si>
  <si>
    <t>X-2、シール共</t>
    <rPh sb="7" eb="8">
      <t>トモ</t>
    </rPh>
    <phoneticPr fontId="2"/>
  </si>
  <si>
    <t>ｳﾚﾀﾝ塗膜防水</t>
    <rPh sb="4" eb="6">
      <t>トマク</t>
    </rPh>
    <rPh sb="6" eb="8">
      <t>ボウスイ</t>
    </rPh>
    <phoneticPr fontId="2"/>
  </si>
  <si>
    <t>P2</t>
    <phoneticPr fontId="2"/>
  </si>
  <si>
    <t>韮崎市藤井町南下條371</t>
    <rPh sb="0" eb="3">
      <t>ニラサキシ</t>
    </rPh>
    <rPh sb="3" eb="6">
      <t>フジイチョウ</t>
    </rPh>
    <rPh sb="6" eb="7">
      <t>ミナミ</t>
    </rPh>
    <rPh sb="7" eb="9">
      <t>ゲジョウ</t>
    </rPh>
    <phoneticPr fontId="2"/>
  </si>
  <si>
    <t>韮崎東中学校</t>
    <rPh sb="0" eb="2">
      <t>ニラサキ</t>
    </rPh>
    <rPh sb="2" eb="3">
      <t>ヒガシ</t>
    </rPh>
    <rPh sb="3" eb="6">
      <t>チュウガッコウ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</si>
</sst>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#,##0.0;[Red]#,##0.0"/>
    <numFmt numFmtId="177" formatCode="#,##0;[Red]#,##0"/>
    <numFmt numFmtId="178" formatCode="\×\ ##,##0.00"/>
    <numFmt numFmtId="179" formatCode="\×\ ##,##0.00\ &quot;人工&quot;"/>
    <numFmt numFmtId="180" formatCode="#,##0;&quot;▲ &quot;#,##0"/>
    <numFmt numFmtId="181" formatCode="\×\ ##,##0.0\ &quot;％&quot;"/>
    <numFmt numFmtId="182" formatCode="&quot;× &quot;##,##0.00&quot;以&quot;&quot;内&quot;"/>
    <numFmt numFmtId="183" formatCode="#,##0.0_ "/>
    <numFmt numFmtId="184" formatCode="@&quot;名&quot;"/>
    <numFmt numFmtId="185" formatCode="\×\ ##,##0.0\ &quot;人工&quot;"/>
    <numFmt numFmtId="186" formatCode="\×\ ##,##0.00&quot;㎥&quot;"/>
    <numFmt numFmtId="187" formatCode="\×\ ##,##0\ &quot;台&quot;"/>
    <numFmt numFmtId="188" formatCode="\×\ ##,##0\ &quot;㎡&quot;"/>
    <numFmt numFmtId="189" formatCode="\×\ ##,##0\ &quot;人工&quot;"/>
    <numFmt numFmtId="190" formatCode="\×\ ##,##0\ &quot;回&quot;"/>
    <numFmt numFmtId="191" formatCode="\×\ ##,##0.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9"/>
      <color indexed="27"/>
      <name val="明朝"/>
      <family val="1"/>
      <charset val="128"/>
    </font>
    <font>
      <sz val="11"/>
      <name val="ＭＳ 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8"/>
      <name val="HG明朝B"/>
      <family val="1"/>
      <charset val="128"/>
    </font>
    <font>
      <sz val="14"/>
      <name val="ＭＳ Ｐ明朝"/>
      <family val="1"/>
      <charset val="128"/>
    </font>
    <font>
      <b/>
      <sz val="26"/>
      <name val="HG明朝B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8"/>
        <bgColor indexed="3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0">
    <xf numFmtId="0" fontId="0" fillId="0" borderId="0"/>
    <xf numFmtId="3" fontId="24" fillId="0" borderId="0" applyNumberFormat="0" applyFill="0" applyBorder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" fontId="25" fillId="16" borderId="0" applyNumberFormat="0" applyBorder="0" applyAlignment="0" applyProtection="0">
      <alignment horizontal="left"/>
    </xf>
    <xf numFmtId="0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6" fillId="0" borderId="0"/>
    <xf numFmtId="0" fontId="30" fillId="0" borderId="0"/>
    <xf numFmtId="4" fontId="27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/>
    <xf numFmtId="0" fontId="34" fillId="0" borderId="0">
      <alignment horizont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5" fillId="0" borderId="0" applyFill="0" applyBorder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1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" fillId="23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6"/>
    <xf numFmtId="0" fontId="14" fillId="24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1" fillId="0" borderId="0"/>
    <xf numFmtId="0" fontId="36" fillId="0" borderId="0" applyFill="0" applyBorder="0" applyProtection="0">
      <alignment vertical="center"/>
      <protection locked="0"/>
    </xf>
    <xf numFmtId="0" fontId="36" fillId="0" borderId="0">
      <alignment vertical="center"/>
      <protection locked="0"/>
    </xf>
    <xf numFmtId="0" fontId="36" fillId="0" borderId="0" applyFill="0" applyBorder="0" applyProtection="0">
      <alignment vertical="center"/>
      <protection locked="0"/>
    </xf>
    <xf numFmtId="0" fontId="3" fillId="0" borderId="0"/>
    <xf numFmtId="0" fontId="23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44">
    <xf numFmtId="0" fontId="0" fillId="0" borderId="0" xfId="0"/>
    <xf numFmtId="38" fontId="6" fillId="0" borderId="0" xfId="52" applyFont="1"/>
    <xf numFmtId="0" fontId="4" fillId="0" borderId="0" xfId="0" applyFont="1"/>
    <xf numFmtId="38" fontId="38" fillId="0" borderId="0" xfId="52" applyFont="1"/>
    <xf numFmtId="0" fontId="39" fillId="0" borderId="0" xfId="0" applyFont="1"/>
    <xf numFmtId="0" fontId="38" fillId="0" borderId="34" xfId="0" applyFont="1" applyBorder="1" applyAlignment="1">
      <alignment horizontal="center"/>
    </xf>
    <xf numFmtId="0" fontId="38" fillId="0" borderId="25" xfId="0" applyFont="1" applyBorder="1"/>
    <xf numFmtId="0" fontId="38" fillId="0" borderId="35" xfId="0" applyFont="1" applyBorder="1"/>
    <xf numFmtId="0" fontId="6" fillId="0" borderId="27" xfId="0" applyFont="1" applyBorder="1"/>
    <xf numFmtId="176" fontId="6" fillId="0" borderId="18" xfId="0" applyNumberFormat="1" applyFont="1" applyBorder="1"/>
    <xf numFmtId="0" fontId="6" fillId="0" borderId="18" xfId="0" applyFont="1" applyBorder="1" applyAlignment="1">
      <alignment horizontal="center"/>
    </xf>
    <xf numFmtId="177" fontId="6" fillId="0" borderId="18" xfId="0" applyNumberFormat="1" applyFont="1" applyBorder="1"/>
    <xf numFmtId="38" fontId="6" fillId="0" borderId="13" xfId="52" applyFont="1" applyBorder="1"/>
    <xf numFmtId="38" fontId="6" fillId="0" borderId="36" xfId="52" applyFont="1" applyBorder="1" applyAlignment="1">
      <alignment horizontal="left"/>
    </xf>
    <xf numFmtId="0" fontId="40" fillId="0" borderId="0" xfId="0" applyFont="1"/>
    <xf numFmtId="0" fontId="38" fillId="0" borderId="37" xfId="0" applyFont="1" applyBorder="1" applyAlignment="1">
      <alignment horizontal="center"/>
    </xf>
    <xf numFmtId="0" fontId="38" fillId="0" borderId="17" xfId="0" applyFont="1" applyBorder="1"/>
    <xf numFmtId="0" fontId="38" fillId="0" borderId="23" xfId="0" applyFont="1" applyBorder="1"/>
    <xf numFmtId="0" fontId="6" fillId="0" borderId="16" xfId="0" applyFont="1" applyBorder="1"/>
    <xf numFmtId="176" fontId="6" fillId="0" borderId="17" xfId="0" applyNumberFormat="1" applyFont="1" applyBorder="1"/>
    <xf numFmtId="0" fontId="6" fillId="0" borderId="17" xfId="0" applyFont="1" applyBorder="1" applyAlignment="1">
      <alignment horizontal="center"/>
    </xf>
    <xf numFmtId="177" fontId="6" fillId="0" borderId="17" xfId="0" applyNumberFormat="1" applyFont="1" applyBorder="1"/>
    <xf numFmtId="38" fontId="6" fillId="0" borderId="15" xfId="52" applyFont="1" applyBorder="1"/>
    <xf numFmtId="38" fontId="6" fillId="0" borderId="38" xfId="52" applyFont="1" applyBorder="1" applyAlignment="1">
      <alignment horizontal="left"/>
    </xf>
    <xf numFmtId="0" fontId="6" fillId="0" borderId="34" xfId="0" applyFont="1" applyBorder="1" applyAlignment="1">
      <alignment horizontal="center"/>
    </xf>
    <xf numFmtId="0" fontId="6" fillId="0" borderId="18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7" fontId="6" fillId="0" borderId="18" xfId="0" applyNumberFormat="1" applyFont="1" applyBorder="1" applyAlignment="1">
      <alignment horizontal="right"/>
    </xf>
    <xf numFmtId="38" fontId="6" fillId="0" borderId="13" xfId="52" applyFont="1" applyBorder="1" applyAlignment="1">
      <alignment horizontal="right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15" xfId="0" applyFont="1" applyBorder="1"/>
    <xf numFmtId="0" fontId="6" fillId="0" borderId="16" xfId="0" applyFont="1" applyBorder="1" applyAlignment="1">
      <alignment horizontal="center"/>
    </xf>
    <xf numFmtId="177" fontId="6" fillId="0" borderId="19" xfId="0" applyNumberFormat="1" applyFont="1" applyBorder="1" applyAlignment="1">
      <alignment horizontal="right"/>
    </xf>
    <xf numFmtId="38" fontId="6" fillId="0" borderId="22" xfId="52" applyFont="1" applyBorder="1"/>
    <xf numFmtId="178" fontId="6" fillId="0" borderId="39" xfId="52" applyNumberFormat="1" applyFont="1" applyBorder="1" applyAlignment="1">
      <alignment horizontal="left"/>
    </xf>
    <xf numFmtId="0" fontId="6" fillId="0" borderId="14" xfId="0" applyFont="1" applyBorder="1"/>
    <xf numFmtId="0" fontId="6" fillId="0" borderId="20" xfId="0" applyFont="1" applyBorder="1"/>
    <xf numFmtId="0" fontId="38" fillId="0" borderId="40" xfId="0" applyFont="1" applyBorder="1" applyAlignment="1">
      <alignment horizontal="center"/>
    </xf>
    <xf numFmtId="0" fontId="6" fillId="0" borderId="22" xfId="0" applyFont="1" applyBorder="1"/>
    <xf numFmtId="0" fontId="6" fillId="0" borderId="21" xfId="0" applyFont="1" applyBorder="1"/>
    <xf numFmtId="176" fontId="6" fillId="0" borderId="19" xfId="0" applyNumberFormat="1" applyFont="1" applyBorder="1"/>
    <xf numFmtId="0" fontId="38" fillId="0" borderId="29" xfId="0" applyFont="1" applyBorder="1" applyAlignment="1">
      <alignment horizontal="center"/>
    </xf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176" fontId="6" fillId="0" borderId="30" xfId="0" applyNumberFormat="1" applyFont="1" applyBorder="1"/>
    <xf numFmtId="0" fontId="6" fillId="0" borderId="30" xfId="0" applyFont="1" applyBorder="1" applyAlignment="1">
      <alignment horizontal="center"/>
    </xf>
    <xf numFmtId="177" fontId="6" fillId="0" borderId="30" xfId="0" applyNumberFormat="1" applyFont="1" applyBorder="1"/>
    <xf numFmtId="177" fontId="6" fillId="0" borderId="30" xfId="0" applyNumberFormat="1" applyFont="1" applyBorder="1" applyAlignment="1">
      <alignment horizontal="right"/>
    </xf>
    <xf numFmtId="38" fontId="6" fillId="0" borderId="31" xfId="52" applyFont="1" applyBorder="1"/>
    <xf numFmtId="178" fontId="6" fillId="0" borderId="33" xfId="52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8" fontId="4" fillId="0" borderId="0" xfId="52" applyFont="1"/>
    <xf numFmtId="38" fontId="6" fillId="0" borderId="15" xfId="52" applyFont="1" applyBorder="1" applyAlignment="1">
      <alignment horizontal="right"/>
    </xf>
    <xf numFmtId="177" fontId="6" fillId="0" borderId="19" xfId="0" applyNumberFormat="1" applyFont="1" applyBorder="1"/>
    <xf numFmtId="177" fontId="6" fillId="0" borderId="0" xfId="0" applyNumberFormat="1" applyFont="1"/>
    <xf numFmtId="181" fontId="6" fillId="0" borderId="38" xfId="52" applyNumberFormat="1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38" fontId="6" fillId="0" borderId="39" xfId="52" applyFont="1" applyBorder="1" applyAlignment="1">
      <alignment horizontal="left"/>
    </xf>
    <xf numFmtId="38" fontId="6" fillId="0" borderId="33" xfId="52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38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38" fontId="6" fillId="0" borderId="0" xfId="52" applyFont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6" xfId="0" applyFont="1" applyBorder="1"/>
    <xf numFmtId="0" fontId="5" fillId="0" borderId="35" xfId="0" applyFont="1" applyBorder="1"/>
    <xf numFmtId="0" fontId="4" fillId="0" borderId="27" xfId="0" applyFont="1" applyBorder="1"/>
    <xf numFmtId="176" fontId="4" fillId="0" borderId="18" xfId="0" applyNumberFormat="1" applyFont="1" applyBorder="1"/>
    <xf numFmtId="0" fontId="4" fillId="0" borderId="18" xfId="0" applyFont="1" applyBorder="1" applyAlignment="1">
      <alignment horizontal="center"/>
    </xf>
    <xf numFmtId="177" fontId="4" fillId="0" borderId="18" xfId="0" applyNumberFormat="1" applyFont="1" applyBorder="1"/>
    <xf numFmtId="0" fontId="5" fillId="0" borderId="37" xfId="0" applyFont="1" applyBorder="1" applyAlignment="1">
      <alignment horizontal="center"/>
    </xf>
    <xf numFmtId="0" fontId="5" fillId="0" borderId="15" xfId="0" applyFont="1" applyBorder="1"/>
    <xf numFmtId="0" fontId="5" fillId="0" borderId="23" xfId="0" applyFont="1" applyBorder="1"/>
    <xf numFmtId="0" fontId="4" fillId="0" borderId="16" xfId="0" applyFont="1" applyBorder="1"/>
    <xf numFmtId="176" fontId="4" fillId="0" borderId="17" xfId="0" applyNumberFormat="1" applyFont="1" applyBorder="1"/>
    <xf numFmtId="0" fontId="4" fillId="0" borderId="17" xfId="0" applyFont="1" applyBorder="1" applyAlignment="1">
      <alignment horizontal="center"/>
    </xf>
    <xf numFmtId="177" fontId="4" fillId="0" borderId="17" xfId="0" applyNumberFormat="1" applyFont="1" applyBorder="1"/>
    <xf numFmtId="38" fontId="4" fillId="0" borderId="0" xfId="52" applyFont="1" applyAlignment="1">
      <alignment horizontal="center"/>
    </xf>
    <xf numFmtId="0" fontId="41" fillId="0" borderId="0" xfId="0" applyFont="1"/>
    <xf numFmtId="0" fontId="4" fillId="0" borderId="41" xfId="0" applyFont="1" applyBorder="1"/>
    <xf numFmtId="0" fontId="4" fillId="0" borderId="35" xfId="0" applyFont="1" applyBorder="1"/>
    <xf numFmtId="0" fontId="4" fillId="0" borderId="28" xfId="0" applyFont="1" applyBorder="1"/>
    <xf numFmtId="0" fontId="4" fillId="0" borderId="39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33" xfId="0" applyFont="1" applyBorder="1"/>
    <xf numFmtId="0" fontId="4" fillId="0" borderId="23" xfId="0" applyFont="1" applyBorder="1"/>
    <xf numFmtId="0" fontId="40" fillId="0" borderId="23" xfId="0" applyFont="1" applyBorder="1"/>
    <xf numFmtId="0" fontId="6" fillId="0" borderId="23" xfId="0" applyFont="1" applyBorder="1" applyAlignment="1">
      <alignment horizontal="left"/>
    </xf>
    <xf numFmtId="183" fontId="6" fillId="0" borderId="23" xfId="0" applyNumberFormat="1" applyFont="1" applyBorder="1" applyAlignment="1">
      <alignment horizontal="right"/>
    </xf>
    <xf numFmtId="0" fontId="6" fillId="0" borderId="23" xfId="0" applyFont="1" applyBorder="1"/>
    <xf numFmtId="38" fontId="6" fillId="0" borderId="13" xfId="52" applyFont="1" applyFill="1" applyBorder="1" applyAlignment="1">
      <alignment horizontal="right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shrinkToFit="1"/>
    </xf>
    <xf numFmtId="0" fontId="38" fillId="0" borderId="17" xfId="0" applyFont="1" applyBorder="1" applyAlignment="1">
      <alignment horizontal="left"/>
    </xf>
    <xf numFmtId="38" fontId="6" fillId="0" borderId="22" xfId="52" applyFont="1" applyBorder="1" applyAlignment="1">
      <alignment horizontal="right"/>
    </xf>
    <xf numFmtId="0" fontId="6" fillId="0" borderId="18" xfId="0" applyFont="1" applyBorder="1" applyAlignment="1">
      <alignment horizontal="left"/>
    </xf>
    <xf numFmtId="0" fontId="6" fillId="0" borderId="17" xfId="0" applyFont="1" applyBorder="1" applyAlignment="1">
      <alignment shrinkToFit="1"/>
    </xf>
    <xf numFmtId="0" fontId="6" fillId="0" borderId="18" xfId="0" applyFont="1" applyBorder="1" applyAlignment="1">
      <alignment horizontal="left" shrinkToFit="1"/>
    </xf>
    <xf numFmtId="185" fontId="6" fillId="0" borderId="39" xfId="52" applyNumberFormat="1" applyFont="1" applyBorder="1" applyAlignment="1">
      <alignment horizontal="left"/>
    </xf>
    <xf numFmtId="0" fontId="6" fillId="0" borderId="13" xfId="0" applyFont="1" applyBorder="1" applyAlignment="1">
      <alignment horizontal="left" shrinkToFit="1"/>
    </xf>
    <xf numFmtId="0" fontId="37" fillId="0" borderId="0" xfId="0" applyFont="1"/>
    <xf numFmtId="0" fontId="6" fillId="0" borderId="17" xfId="0" applyFont="1" applyBorder="1" applyAlignment="1">
      <alignment horizontal="center" shrinkToFit="1"/>
    </xf>
    <xf numFmtId="0" fontId="6" fillId="0" borderId="18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>
      <alignment horizontal="left" wrapText="1"/>
    </xf>
    <xf numFmtId="0" fontId="6" fillId="0" borderId="17" xfId="0" applyFont="1" applyBorder="1" applyAlignment="1">
      <alignment horizontal="left" shrinkToFit="1"/>
    </xf>
    <xf numFmtId="0" fontId="6" fillId="0" borderId="19" xfId="0" applyFont="1" applyBorder="1" applyAlignment="1">
      <alignment horizontal="left" shrinkToFit="1"/>
    </xf>
    <xf numFmtId="0" fontId="6" fillId="0" borderId="22" xfId="0" applyFont="1" applyBorder="1" applyAlignment="1">
      <alignment horizontal="left" shrinkToFit="1"/>
    </xf>
    <xf numFmtId="38" fontId="6" fillId="0" borderId="42" xfId="52" applyFont="1" applyBorder="1" applyAlignment="1">
      <alignment horizontal="right"/>
    </xf>
    <xf numFmtId="38" fontId="6" fillId="0" borderId="22" xfId="52" applyFont="1" applyFill="1" applyBorder="1"/>
    <xf numFmtId="38" fontId="6" fillId="0" borderId="42" xfId="52" applyFont="1" applyBorder="1"/>
    <xf numFmtId="178" fontId="6" fillId="0" borderId="38" xfId="52" applyNumberFormat="1" applyFont="1" applyBorder="1" applyAlignment="1">
      <alignment horizontal="left"/>
    </xf>
    <xf numFmtId="0" fontId="6" fillId="0" borderId="13" xfId="0" applyFont="1" applyBorder="1" applyAlignment="1">
      <alignment shrinkToFit="1"/>
    </xf>
    <xf numFmtId="0" fontId="6" fillId="0" borderId="14" xfId="0" applyFont="1" applyBorder="1" applyAlignment="1">
      <alignment shrinkToFit="1"/>
    </xf>
    <xf numFmtId="186" fontId="6" fillId="0" borderId="38" xfId="52" applyNumberFormat="1" applyFont="1" applyBorder="1" applyAlignment="1">
      <alignment horizontal="left"/>
    </xf>
    <xf numFmtId="0" fontId="0" fillId="0" borderId="0" xfId="0" applyBorder="1"/>
    <xf numFmtId="0" fontId="46" fillId="0" borderId="0" xfId="0" applyFont="1" applyBorder="1"/>
    <xf numFmtId="38" fontId="47" fillId="0" borderId="0" xfId="0" applyNumberFormat="1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49" fillId="0" borderId="0" xfId="0" applyFont="1" applyBorder="1"/>
    <xf numFmtId="0" fontId="4" fillId="0" borderId="0" xfId="0" applyFont="1" applyBorder="1"/>
    <xf numFmtId="0" fontId="6" fillId="0" borderId="15" xfId="0" applyFont="1" applyBorder="1" applyAlignment="1">
      <alignment shrinkToFit="1"/>
    </xf>
    <xf numFmtId="0" fontId="6" fillId="0" borderId="16" xfId="0" applyFont="1" applyBorder="1" applyAlignment="1">
      <alignment shrinkToFi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0" fillId="0" borderId="18" xfId="0" applyFont="1" applyBorder="1" applyAlignment="1">
      <alignment shrinkToFit="1"/>
    </xf>
    <xf numFmtId="0" fontId="50" fillId="0" borderId="13" xfId="0" applyFont="1" applyBorder="1"/>
    <xf numFmtId="0" fontId="50" fillId="0" borderId="14" xfId="0" applyFont="1" applyBorder="1"/>
    <xf numFmtId="176" fontId="50" fillId="0" borderId="18" xfId="0" applyNumberFormat="1" applyFont="1" applyBorder="1"/>
    <xf numFmtId="0" fontId="50" fillId="0" borderId="18" xfId="0" applyFont="1" applyBorder="1" applyAlignment="1">
      <alignment horizontal="center"/>
    </xf>
    <xf numFmtId="38" fontId="50" fillId="0" borderId="36" xfId="52" applyFont="1" applyBorder="1" applyAlignment="1">
      <alignment horizontal="left"/>
    </xf>
    <xf numFmtId="0" fontId="50" fillId="0" borderId="15" xfId="0" applyFont="1" applyBorder="1"/>
    <xf numFmtId="0" fontId="50" fillId="0" borderId="16" xfId="0" applyFont="1" applyBorder="1"/>
    <xf numFmtId="38" fontId="51" fillId="0" borderId="13" xfId="52" applyFont="1" applyFill="1" applyBorder="1" applyAlignment="1">
      <alignment horizontal="right"/>
    </xf>
    <xf numFmtId="38" fontId="51" fillId="0" borderId="36" xfId="52" applyFont="1" applyFill="1" applyBorder="1" applyAlignment="1">
      <alignment horizontal="left"/>
    </xf>
    <xf numFmtId="38" fontId="51" fillId="0" borderId="15" xfId="52" applyFont="1" applyFill="1" applyBorder="1"/>
    <xf numFmtId="38" fontId="51" fillId="0" borderId="13" xfId="52" applyFont="1" applyFill="1" applyBorder="1"/>
    <xf numFmtId="38" fontId="51" fillId="0" borderId="38" xfId="52" applyFont="1" applyFill="1" applyBorder="1" applyAlignment="1">
      <alignment horizontal="left"/>
    </xf>
    <xf numFmtId="38" fontId="51" fillId="0" borderId="15" xfId="52" applyFont="1" applyFill="1" applyBorder="1" applyAlignment="1">
      <alignment horizontal="right"/>
    </xf>
    <xf numFmtId="180" fontId="51" fillId="0" borderId="36" xfId="52" applyNumberFormat="1" applyFont="1" applyFill="1" applyBorder="1" applyAlignment="1">
      <alignment horizontal="left"/>
    </xf>
    <xf numFmtId="0" fontId="52" fillId="0" borderId="18" xfId="0" applyFont="1" applyBorder="1" applyAlignment="1">
      <alignment shrinkToFit="1"/>
    </xf>
    <xf numFmtId="0" fontId="52" fillId="0" borderId="13" xfId="0" applyFont="1" applyBorder="1"/>
    <xf numFmtId="0" fontId="52" fillId="0" borderId="14" xfId="0" applyFont="1" applyBorder="1"/>
    <xf numFmtId="176" fontId="52" fillId="0" borderId="18" xfId="0" applyNumberFormat="1" applyFont="1" applyBorder="1"/>
    <xf numFmtId="0" fontId="52" fillId="0" borderId="18" xfId="0" applyFont="1" applyBorder="1" applyAlignment="1">
      <alignment horizontal="center"/>
    </xf>
    <xf numFmtId="177" fontId="52" fillId="0" borderId="18" xfId="0" applyNumberFormat="1" applyFont="1" applyBorder="1"/>
    <xf numFmtId="177" fontId="52" fillId="0" borderId="18" xfId="0" applyNumberFormat="1" applyFont="1" applyBorder="1" applyAlignment="1">
      <alignment horizontal="right"/>
    </xf>
    <xf numFmtId="38" fontId="52" fillId="0" borderId="13" xfId="52" applyFont="1" applyBorder="1" applyAlignment="1">
      <alignment horizontal="right"/>
    </xf>
    <xf numFmtId="38" fontId="52" fillId="0" borderId="36" xfId="52" applyFont="1" applyBorder="1" applyAlignment="1">
      <alignment horizontal="left"/>
    </xf>
    <xf numFmtId="0" fontId="52" fillId="0" borderId="17" xfId="0" applyFont="1" applyBorder="1" applyAlignment="1">
      <alignment shrinkToFit="1"/>
    </xf>
    <xf numFmtId="0" fontId="52" fillId="0" borderId="15" xfId="0" applyFont="1" applyBorder="1"/>
    <xf numFmtId="0" fontId="52" fillId="0" borderId="16" xfId="0" applyFont="1" applyBorder="1"/>
    <xf numFmtId="176" fontId="52" fillId="0" borderId="17" xfId="0" applyNumberFormat="1" applyFont="1" applyBorder="1"/>
    <xf numFmtId="0" fontId="52" fillId="0" borderId="17" xfId="0" applyFont="1" applyBorder="1" applyAlignment="1">
      <alignment horizontal="center"/>
    </xf>
    <xf numFmtId="177" fontId="52" fillId="0" borderId="17" xfId="0" applyNumberFormat="1" applyFont="1" applyBorder="1"/>
    <xf numFmtId="177" fontId="52" fillId="0" borderId="19" xfId="0" applyNumberFormat="1" applyFont="1" applyBorder="1" applyAlignment="1">
      <alignment horizontal="right"/>
    </xf>
    <xf numFmtId="38" fontId="52" fillId="0" borderId="15" xfId="52" applyFont="1" applyBorder="1" applyAlignment="1">
      <alignment horizontal="right"/>
    </xf>
    <xf numFmtId="187" fontId="52" fillId="0" borderId="38" xfId="52" applyNumberFormat="1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88" fontId="6" fillId="0" borderId="38" xfId="52" applyNumberFormat="1" applyFont="1" applyBorder="1" applyAlignment="1">
      <alignment horizontal="left"/>
    </xf>
    <xf numFmtId="189" fontId="52" fillId="0" borderId="38" xfId="52" applyNumberFormat="1" applyFont="1" applyBorder="1" applyAlignment="1">
      <alignment horizontal="left"/>
    </xf>
    <xf numFmtId="190" fontId="52" fillId="0" borderId="38" xfId="52" applyNumberFormat="1" applyFont="1" applyBorder="1" applyAlignment="1">
      <alignment horizontal="left"/>
    </xf>
    <xf numFmtId="191" fontId="52" fillId="0" borderId="38" xfId="52" applyNumberFormat="1" applyFont="1" applyBorder="1" applyAlignment="1">
      <alignment horizontal="left"/>
    </xf>
    <xf numFmtId="38" fontId="52" fillId="0" borderId="38" xfId="52" applyFont="1" applyBorder="1" applyAlignment="1">
      <alignment horizontal="left"/>
    </xf>
    <xf numFmtId="38" fontId="52" fillId="0" borderId="13" xfId="52" applyFont="1" applyFill="1" applyBorder="1" applyAlignment="1">
      <alignment horizontal="right"/>
    </xf>
    <xf numFmtId="38" fontId="52" fillId="0" borderId="36" xfId="52" applyFont="1" applyFill="1" applyBorder="1" applyAlignment="1">
      <alignment horizontal="left"/>
    </xf>
    <xf numFmtId="38" fontId="52" fillId="0" borderId="22" xfId="52" applyFont="1" applyFill="1" applyBorder="1"/>
    <xf numFmtId="185" fontId="52" fillId="0" borderId="39" xfId="52" applyNumberFormat="1" applyFont="1" applyFill="1" applyBorder="1" applyAlignment="1">
      <alignment horizontal="left"/>
    </xf>
    <xf numFmtId="179" fontId="52" fillId="0" borderId="39" xfId="52" applyNumberFormat="1" applyFont="1" applyFill="1" applyBorder="1" applyAlignment="1">
      <alignment horizontal="left"/>
    </xf>
    <xf numFmtId="38" fontId="52" fillId="0" borderId="15" xfId="52" applyFont="1" applyFill="1" applyBorder="1"/>
    <xf numFmtId="178" fontId="52" fillId="0" borderId="39" xfId="52" applyNumberFormat="1" applyFont="1" applyFill="1" applyBorder="1" applyAlignment="1">
      <alignment horizontal="left"/>
    </xf>
    <xf numFmtId="182" fontId="52" fillId="0" borderId="38" xfId="52" applyNumberFormat="1" applyFont="1" applyFill="1" applyBorder="1" applyAlignment="1">
      <alignment horizontal="left"/>
    </xf>
    <xf numFmtId="0" fontId="42" fillId="0" borderId="42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3" fillId="0" borderId="42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39" xfId="0" applyFont="1" applyBorder="1" applyAlignment="1">
      <alignment horizontal="center"/>
    </xf>
    <xf numFmtId="184" fontId="4" fillId="0" borderId="0" xfId="0" applyNumberFormat="1" applyFont="1" applyAlignment="1">
      <alignment horizontal="distributed" vertical="center"/>
    </xf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distributed" textRotation="255"/>
    </xf>
    <xf numFmtId="0" fontId="4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distributed" textRotation="255"/>
    </xf>
    <xf numFmtId="0" fontId="44" fillId="0" borderId="35" xfId="0" applyFont="1" applyBorder="1" applyAlignment="1">
      <alignment horizontal="center"/>
    </xf>
    <xf numFmtId="38" fontId="45" fillId="0" borderId="0" xfId="0" applyNumberFormat="1" applyFont="1" applyAlignment="1">
      <alignment horizontal="center"/>
    </xf>
    <xf numFmtId="38" fontId="45" fillId="0" borderId="2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1" fontId="6" fillId="0" borderId="20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0" fontId="48" fillId="0" borderId="0" xfId="0" applyFont="1" applyBorder="1" applyAlignment="1">
      <alignment horizontal="center"/>
    </xf>
    <xf numFmtId="0" fontId="46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5" fillId="0" borderId="26" xfId="52" applyFont="1" applyBorder="1" applyAlignment="1">
      <alignment horizontal="center" vertical="center"/>
    </xf>
    <xf numFmtId="38" fontId="5" fillId="0" borderId="31" xfId="52" applyFont="1" applyBorder="1" applyAlignment="1">
      <alignment horizontal="center" vertical="center"/>
    </xf>
    <xf numFmtId="38" fontId="5" fillId="0" borderId="28" xfId="52" applyFont="1" applyBorder="1" applyAlignment="1">
      <alignment horizontal="center" vertical="center"/>
    </xf>
    <xf numFmtId="38" fontId="5" fillId="0" borderId="33" xfId="52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38" fillId="0" borderId="26" xfId="52" applyFont="1" applyBorder="1" applyAlignment="1">
      <alignment horizontal="center" vertical="center"/>
    </xf>
    <xf numFmtId="38" fontId="38" fillId="0" borderId="31" xfId="52" applyFont="1" applyBorder="1" applyAlignment="1">
      <alignment horizontal="center" vertical="center"/>
    </xf>
    <xf numFmtId="38" fontId="38" fillId="0" borderId="28" xfId="52" applyFont="1" applyBorder="1" applyAlignment="1">
      <alignment horizontal="center" vertical="center"/>
    </xf>
    <xf numFmtId="38" fontId="38" fillId="0" borderId="33" xfId="52" applyFont="1" applyBorder="1" applyAlignment="1">
      <alignment horizontal="center" vertical="center"/>
    </xf>
  </cellXfs>
  <cellStyles count="70">
    <cellStyle name="12" xfId="1" xr:uid="{00000000-0005-0000-0000-000000000000}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Background" xfId="20" xr:uid="{00000000-0005-0000-0000-000013000000}"/>
    <cellStyle name="Calc Currency (0)" xfId="21" xr:uid="{00000000-0005-0000-0000-000014000000}"/>
    <cellStyle name="entry" xfId="22" xr:uid="{00000000-0005-0000-0000-000015000000}"/>
    <cellStyle name="Header1" xfId="23" xr:uid="{00000000-0005-0000-0000-000016000000}"/>
    <cellStyle name="Header2" xfId="24" xr:uid="{00000000-0005-0000-0000-000017000000}"/>
    <cellStyle name="Milliers [0]_AR1194" xfId="25" xr:uid="{00000000-0005-0000-0000-000018000000}"/>
    <cellStyle name="Milliers_AR1194" xfId="26" xr:uid="{00000000-0005-0000-0000-000019000000}"/>
    <cellStyle name="Mon騁aire [0]_AR1194" xfId="27" xr:uid="{00000000-0005-0000-0000-00001A000000}"/>
    <cellStyle name="Mon騁aire_AR1194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rice" xfId="31" xr:uid="{00000000-0005-0000-0000-00001E000000}"/>
    <cellStyle name="revised" xfId="32" xr:uid="{00000000-0005-0000-0000-00001F000000}"/>
    <cellStyle name="section" xfId="33" xr:uid="{00000000-0005-0000-0000-000020000000}"/>
    <cellStyle name="subhead" xfId="34" xr:uid="{00000000-0005-0000-0000-000021000000}"/>
    <cellStyle name="title" xfId="35" xr:uid="{00000000-0005-0000-0000-000022000000}"/>
    <cellStyle name="アクセント 1" xfId="36" builtinId="29" customBuiltin="1"/>
    <cellStyle name="アクセント 2" xfId="37" builtinId="33" customBuiltin="1"/>
    <cellStyle name="アクセント 3" xfId="38" builtinId="37" customBuiltin="1"/>
    <cellStyle name="アクセント 4" xfId="39" builtinId="41" customBuiltin="1"/>
    <cellStyle name="アクセント 5" xfId="40" builtinId="45" customBuiltin="1"/>
    <cellStyle name="アクセント 6" xfId="41" builtinId="49" customBuiltin="1"/>
    <cellStyle name="ｺﾞｼｯｸ12" xfId="42" xr:uid="{00000000-0005-0000-0000-000029000000}"/>
    <cellStyle name="タイトル" xfId="43" builtinId="15" customBuiltin="1"/>
    <cellStyle name="チェック セル" xfId="44" builtinId="23" customBuiltin="1"/>
    <cellStyle name="どちらでもない" xfId="45" builtinId="28" customBuiltin="1"/>
    <cellStyle name="メモ" xfId="46" builtinId="10" customBuiltin="1"/>
    <cellStyle name="リンク セル" xfId="47" builtinId="24" customBuiltin="1"/>
    <cellStyle name="悪い" xfId="48" builtinId="27" customBuiltin="1"/>
    <cellStyle name="下点線" xfId="49" xr:uid="{00000000-0005-0000-0000-000030000000}"/>
    <cellStyle name="計算" xfId="50" builtinId="22" customBuiltin="1"/>
    <cellStyle name="警告文" xfId="51" builtinId="11" customBuiltin="1"/>
    <cellStyle name="桁区切り" xfId="52" builtinId="6"/>
    <cellStyle name="桁区切り 2" xfId="53" xr:uid="{00000000-0005-0000-0000-000034000000}"/>
    <cellStyle name="桁区切り 2 6" xfId="68" xr:uid="{00000000-0005-0000-0000-000035000000}"/>
    <cellStyle name="見出し 1" xfId="54" builtinId="16" customBuiltin="1"/>
    <cellStyle name="見出し 2" xfId="55" builtinId="17" customBuiltin="1"/>
    <cellStyle name="見出し 3" xfId="56" builtinId="18" customBuiltin="1"/>
    <cellStyle name="見出し 4" xfId="57" builtinId="19" customBuiltin="1"/>
    <cellStyle name="集計" xfId="58" builtinId="25" customBuiltin="1"/>
    <cellStyle name="出力" xfId="59" builtinId="21" customBuiltin="1"/>
    <cellStyle name="説明文" xfId="60" builtinId="53" customBuiltin="1"/>
    <cellStyle name="入力" xfId="61" builtinId="20" customBuiltin="1"/>
    <cellStyle name="標準" xfId="0" builtinId="0"/>
    <cellStyle name="標準 2" xfId="62" xr:uid="{00000000-0005-0000-0000-00003F000000}"/>
    <cellStyle name="標準 9" xfId="69" xr:uid="{00000000-0005-0000-0000-000040000000}"/>
    <cellStyle name="標準10" xfId="63" xr:uid="{00000000-0005-0000-0000-000043000000}"/>
    <cellStyle name="標準11" xfId="64" xr:uid="{00000000-0005-0000-0000-000044000000}"/>
    <cellStyle name="標準12" xfId="65" xr:uid="{00000000-0005-0000-0000-000045000000}"/>
    <cellStyle name="未定義" xfId="66" xr:uid="{00000000-0005-0000-0000-000046000000}"/>
    <cellStyle name="良い" xfId="67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05-&#26412;&#24193;\0510-&#24314;&#35373;&#35506;\&#24314;&#31689;&#21942;&#32341;&#25285;&#24403;\&#20182;&#35506;&#20381;&#38972;&#24037;&#20107;\&#20844;&#27665;&#39208;\&#31348;&#23665;&#20844;&#27665;&#39208;\&#35373;&#35336;&#26360;&#65288;&#37329;&#20837;&#65289;\&#35373;&#35336;&#26360;&#65288;&#38894;&#23822;&#24066;&#12539;&#37329;&#20837;&#65289;\&#24314;&#316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05-&#26412;&#24193;\0510-&#24314;&#35373;&#35506;\&#24314;&#31689;&#21942;&#32341;&#25285;&#24403;\&#20182;&#35506;&#20381;&#38972;&#24037;&#20107;\&#20844;&#27665;&#39208;\&#31348;&#23665;&#20844;&#27665;&#39208;\&#35373;&#35336;&#26360;&#65288;&#37329;&#20837;&#65289;\&#35373;&#35336;&#26360;&#65288;&#38894;&#23822;&#24066;&#12539;&#37329;&#20837;&#65289;\&#27231;&#268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"/>
      <sheetName val="総括・内訳書"/>
      <sheetName val="建築内訳書"/>
      <sheetName val="外構内訳書"/>
      <sheetName val="経費"/>
      <sheetName val="経費算定シート"/>
      <sheetName val="一位代価表"/>
      <sheetName val="カタログ単価表"/>
      <sheetName val="見積比較表"/>
      <sheetName val="市場単価表"/>
    </sheetNames>
    <sheetDataSet>
      <sheetData sheetId="0"/>
      <sheetData sheetId="1">
        <row r="5">
          <cell r="B5">
            <v>17600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"/>
      <sheetName val="総括・内訳書"/>
      <sheetName val="機械内訳書"/>
      <sheetName val="経費"/>
      <sheetName val="経費算定シート"/>
      <sheetName val="一位代価表"/>
      <sheetName val="見積比較表"/>
      <sheetName val="複合単価表"/>
      <sheetName val="市場単価表"/>
      <sheetName val="小物単価表"/>
      <sheetName val="撤去集計表"/>
      <sheetName val="産廃処分費算出表"/>
      <sheetName val="搬出車両算出表"/>
    </sheetNames>
    <sheetDataSet>
      <sheetData sheetId="0"/>
      <sheetData sheetId="1" refreshError="1">
        <row r="8">
          <cell r="B8">
            <v>17400</v>
          </cell>
        </row>
        <row r="12">
          <cell r="B12">
            <v>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6FEF5-0282-45D2-931E-DB0AEED23C17}">
  <dimension ref="A1:R82"/>
  <sheetViews>
    <sheetView showGridLines="0" tabSelected="1" view="pageBreakPreview" zoomScaleNormal="100" zoomScaleSheetLayoutView="100" workbookViewId="0">
      <selection activeCell="N15" sqref="N15"/>
    </sheetView>
  </sheetViews>
  <sheetFormatPr defaultRowHeight="13"/>
  <cols>
    <col min="1" max="1" width="2.1796875" style="2" customWidth="1"/>
    <col min="2" max="3" width="5.6328125" style="2" customWidth="1"/>
    <col min="4" max="4" width="10.6328125" style="2" customWidth="1"/>
    <col min="5" max="5" width="3.6328125" style="2" customWidth="1"/>
    <col min="6" max="6" width="10.6328125" style="2" customWidth="1"/>
    <col min="7" max="7" width="3.6328125" style="2" customWidth="1"/>
    <col min="8" max="8" width="10.6328125" style="2" customWidth="1"/>
    <col min="9" max="9" width="3.6328125" style="2" customWidth="1"/>
    <col min="10" max="10" width="10.6328125" style="2" customWidth="1"/>
    <col min="11" max="11" width="3.6328125" style="2" customWidth="1"/>
    <col min="12" max="12" width="10.6328125" style="2" customWidth="1"/>
    <col min="13" max="13" width="3.6328125" style="2" customWidth="1"/>
    <col min="14" max="14" width="10.6328125" style="2" customWidth="1"/>
    <col min="15" max="15" width="3.6328125" style="2" customWidth="1"/>
    <col min="16" max="16" width="10.6328125" style="2" customWidth="1"/>
    <col min="17" max="18" width="2.1796875" style="2" customWidth="1"/>
  </cols>
  <sheetData>
    <row r="1" spans="2:17" ht="44.25" customHeight="1" thickBot="1">
      <c r="B1" s="85"/>
    </row>
    <row r="2" spans="2:17" ht="15" customHeight="1"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</row>
    <row r="3" spans="2:17" ht="18" customHeight="1">
      <c r="B3" s="190" t="s">
        <v>72</v>
      </c>
      <c r="C3" s="191"/>
      <c r="D3" s="191"/>
      <c r="Q3" s="89"/>
    </row>
    <row r="4" spans="2:17" ht="15" customHeight="1">
      <c r="B4" s="90"/>
      <c r="Q4" s="89"/>
    </row>
    <row r="5" spans="2:17" ht="15" customHeight="1">
      <c r="B5" s="90"/>
      <c r="Q5" s="89"/>
    </row>
    <row r="6" spans="2:17" ht="15" customHeight="1">
      <c r="B6" s="192" t="s">
        <v>16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4"/>
    </row>
    <row r="7" spans="2:17" ht="15" customHeight="1">
      <c r="B7" s="192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4"/>
    </row>
    <row r="8" spans="2:17" ht="15" customHeight="1">
      <c r="B8" s="192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4"/>
    </row>
    <row r="9" spans="2:17" ht="15" customHeight="1">
      <c r="B9" s="90"/>
      <c r="Q9" s="89"/>
    </row>
    <row r="10" spans="2:17" ht="15" customHeight="1">
      <c r="B10" s="90"/>
      <c r="Q10" s="89"/>
    </row>
    <row r="11" spans="2:17" ht="15" customHeight="1">
      <c r="B11" s="90"/>
      <c r="Q11" s="89"/>
    </row>
    <row r="12" spans="2:17" ht="17.25" customHeight="1">
      <c r="B12" s="90"/>
      <c r="D12" s="195" t="s">
        <v>68</v>
      </c>
      <c r="E12" s="195"/>
      <c r="G12" s="196" t="s">
        <v>74</v>
      </c>
      <c r="H12" s="196"/>
      <c r="I12" s="196"/>
      <c r="J12" s="196"/>
      <c r="K12" s="196"/>
      <c r="L12" s="196"/>
      <c r="M12" s="196"/>
      <c r="Q12" s="89"/>
    </row>
    <row r="13" spans="2:17" ht="15" customHeight="1">
      <c r="B13" s="90"/>
      <c r="Q13" s="89"/>
    </row>
    <row r="14" spans="2:17" ht="15" customHeight="1">
      <c r="B14" s="90"/>
      <c r="Q14" s="89"/>
    </row>
    <row r="15" spans="2:17" ht="17.25" customHeight="1">
      <c r="B15" s="90"/>
      <c r="D15" s="197" t="s">
        <v>17</v>
      </c>
      <c r="E15" s="197"/>
      <c r="G15" s="196" t="s">
        <v>94</v>
      </c>
      <c r="H15" s="196"/>
      <c r="I15" s="196"/>
      <c r="J15" s="196"/>
      <c r="K15" s="196"/>
      <c r="L15" s="196"/>
      <c r="M15" s="196"/>
      <c r="Q15" s="89"/>
    </row>
    <row r="16" spans="2:17" ht="15" customHeight="1">
      <c r="B16" s="90"/>
      <c r="Q16" s="89"/>
    </row>
    <row r="17" spans="2:17" ht="15" customHeight="1">
      <c r="B17" s="90"/>
      <c r="Q17" s="89"/>
    </row>
    <row r="18" spans="2:17" ht="17.25" customHeight="1">
      <c r="B18" s="90"/>
      <c r="D18" s="197" t="str">
        <f>D12&amp;"箇所"</f>
        <v>修繕箇所</v>
      </c>
      <c r="E18" s="197"/>
      <c r="G18" s="196" t="s">
        <v>93</v>
      </c>
      <c r="H18" s="196"/>
      <c r="I18" s="196"/>
      <c r="J18" s="196"/>
      <c r="K18" s="196"/>
      <c r="L18" s="196"/>
      <c r="M18" s="196"/>
      <c r="N18" s="53"/>
      <c r="O18" s="53"/>
      <c r="Q18" s="89"/>
    </row>
    <row r="19" spans="2:17" ht="15" customHeight="1">
      <c r="B19" s="90"/>
      <c r="Q19" s="89"/>
    </row>
    <row r="20" spans="2:17" ht="15" customHeight="1">
      <c r="B20" s="90"/>
      <c r="Q20" s="89"/>
    </row>
    <row r="21" spans="2:17" ht="15" customHeight="1">
      <c r="B21" s="90"/>
      <c r="Q21" s="89"/>
    </row>
    <row r="22" spans="2:17" ht="15" customHeight="1">
      <c r="B22" s="90"/>
      <c r="Q22" s="89"/>
    </row>
    <row r="23" spans="2:17" ht="15" customHeight="1">
      <c r="B23" s="90"/>
      <c r="C23" s="199"/>
      <c r="D23" s="200"/>
      <c r="E23" s="201"/>
      <c r="F23" s="202"/>
      <c r="G23" s="203"/>
      <c r="H23" s="202"/>
      <c r="I23" s="203"/>
      <c r="J23" s="202"/>
      <c r="K23" s="203"/>
      <c r="L23" s="202"/>
      <c r="M23" s="203"/>
      <c r="N23" s="202"/>
      <c r="O23" s="203"/>
      <c r="P23" s="198"/>
      <c r="Q23" s="89"/>
    </row>
    <row r="24" spans="2:17" ht="15" customHeight="1">
      <c r="B24" s="90"/>
      <c r="C24" s="199"/>
      <c r="D24" s="200"/>
      <c r="E24" s="201"/>
      <c r="F24" s="202"/>
      <c r="G24" s="203"/>
      <c r="H24" s="202"/>
      <c r="I24" s="203"/>
      <c r="J24" s="202"/>
      <c r="K24" s="203"/>
      <c r="L24" s="202"/>
      <c r="M24" s="203"/>
      <c r="N24" s="202"/>
      <c r="O24" s="203"/>
      <c r="P24" s="198"/>
      <c r="Q24" s="89"/>
    </row>
    <row r="25" spans="2:17" ht="15" customHeight="1">
      <c r="B25" s="90"/>
      <c r="C25" s="199"/>
      <c r="D25" s="200"/>
      <c r="E25" s="201"/>
      <c r="F25" s="202"/>
      <c r="G25" s="203"/>
      <c r="H25" s="202"/>
      <c r="I25" s="203"/>
      <c r="J25" s="202"/>
      <c r="K25" s="203"/>
      <c r="L25" s="202"/>
      <c r="M25" s="203"/>
      <c r="N25" s="202"/>
      <c r="O25" s="203"/>
      <c r="P25" s="198"/>
      <c r="Q25" s="89"/>
    </row>
    <row r="26" spans="2:17" ht="15" customHeight="1">
      <c r="B26" s="90"/>
      <c r="C26" s="199"/>
      <c r="D26" s="200"/>
      <c r="E26" s="201"/>
      <c r="F26" s="202"/>
      <c r="G26" s="203"/>
      <c r="H26" s="202"/>
      <c r="I26" s="203"/>
      <c r="J26" s="202"/>
      <c r="K26" s="203"/>
      <c r="L26" s="202"/>
      <c r="M26" s="203"/>
      <c r="N26" s="202"/>
      <c r="O26" s="203"/>
      <c r="P26" s="198"/>
      <c r="Q26" s="89"/>
    </row>
    <row r="27" spans="2:17" ht="15" customHeight="1" thickBot="1"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2:17" ht="21.75" customHeight="1">
      <c r="M28" s="204" t="s">
        <v>18</v>
      </c>
      <c r="N28" s="204"/>
      <c r="O28" s="204"/>
      <c r="P28" s="204"/>
    </row>
    <row r="29" spans="2:17" ht="43.5" customHeight="1" thickBot="1"/>
    <row r="30" spans="2:17" ht="15" customHeight="1"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8"/>
    </row>
    <row r="31" spans="2:17" ht="15" customHeight="1">
      <c r="B31" s="90"/>
      <c r="Q31" s="89"/>
    </row>
    <row r="32" spans="2:17" ht="15" customHeight="1">
      <c r="B32" s="90"/>
      <c r="Q32" s="89"/>
    </row>
    <row r="33" spans="2:17" ht="15" customHeight="1">
      <c r="B33" s="90"/>
      <c r="Q33" s="89"/>
    </row>
    <row r="34" spans="2:17" ht="15" customHeight="1">
      <c r="B34" s="90"/>
      <c r="G34" s="205"/>
      <c r="H34" s="205"/>
      <c r="I34" s="205"/>
      <c r="J34" s="205"/>
      <c r="K34" s="205"/>
      <c r="Q34" s="89"/>
    </row>
    <row r="35" spans="2:17" ht="15" customHeight="1">
      <c r="B35" s="90"/>
      <c r="D35" s="207" t="str">
        <f>D12&amp;"金額"</f>
        <v>修繕金額</v>
      </c>
      <c r="E35" s="207"/>
      <c r="F35" s="94"/>
      <c r="G35" s="206"/>
      <c r="H35" s="206"/>
      <c r="I35" s="206"/>
      <c r="J35" s="206"/>
      <c r="K35" s="206"/>
      <c r="L35" s="94"/>
      <c r="M35" s="95" t="s">
        <v>19</v>
      </c>
      <c r="Q35" s="89"/>
    </row>
    <row r="36" spans="2:17" ht="15" customHeight="1">
      <c r="B36" s="90"/>
      <c r="F36" s="208" t="str">
        <f>"（"&amp;D12&amp;"費"</f>
        <v>（修繕費</v>
      </c>
      <c r="G36" s="210"/>
      <c r="H36" s="210"/>
      <c r="I36" s="212" t="s">
        <v>19</v>
      </c>
      <c r="J36" s="214" t="s">
        <v>20</v>
      </c>
      <c r="K36" s="210"/>
      <c r="L36" s="210"/>
      <c r="M36" s="212" t="s">
        <v>21</v>
      </c>
      <c r="Q36" s="89"/>
    </row>
    <row r="37" spans="2:17" ht="18" customHeight="1">
      <c r="B37" s="90"/>
      <c r="F37" s="209"/>
      <c r="G37" s="211"/>
      <c r="H37" s="211"/>
      <c r="I37" s="213"/>
      <c r="J37" s="215"/>
      <c r="K37" s="211"/>
      <c r="L37" s="211"/>
      <c r="M37" s="213"/>
      <c r="Q37" s="89"/>
    </row>
    <row r="38" spans="2:17" ht="15" customHeight="1">
      <c r="B38" s="90"/>
      <c r="Q38" s="89"/>
    </row>
    <row r="39" spans="2:17" ht="15" customHeight="1">
      <c r="B39" s="90"/>
      <c r="D39" s="207" t="str">
        <f>D12&amp;"概要"</f>
        <v>修繕概要</v>
      </c>
      <c r="E39" s="207"/>
      <c r="F39" s="96" t="s">
        <v>69</v>
      </c>
      <c r="G39" s="96"/>
      <c r="H39" s="96"/>
      <c r="I39" s="96"/>
      <c r="J39" s="97"/>
      <c r="K39" s="96"/>
      <c r="L39" s="97">
        <f>内訳!E92</f>
        <v>180</v>
      </c>
      <c r="M39" s="96" t="s">
        <v>24</v>
      </c>
      <c r="Q39" s="89"/>
    </row>
    <row r="40" spans="2:17" ht="15" customHeight="1">
      <c r="B40" s="90"/>
      <c r="F40" s="64"/>
      <c r="G40" s="64"/>
      <c r="H40" s="64"/>
      <c r="I40" s="64"/>
      <c r="J40" s="67"/>
      <c r="K40" s="64"/>
      <c r="L40" s="67"/>
      <c r="M40" s="64"/>
      <c r="Q40" s="89"/>
    </row>
    <row r="41" spans="2:17" ht="18" customHeight="1">
      <c r="B41" s="90"/>
      <c r="F41" s="96" t="s">
        <v>70</v>
      </c>
      <c r="G41" s="98"/>
      <c r="H41" s="98"/>
      <c r="I41" s="98"/>
      <c r="J41" s="97"/>
      <c r="K41" s="96"/>
      <c r="L41" s="97">
        <f>内訳!E96</f>
        <v>22.6</v>
      </c>
      <c r="M41" s="96" t="s">
        <v>24</v>
      </c>
      <c r="Q41" s="89"/>
    </row>
    <row r="42" spans="2:17" ht="15" customHeight="1">
      <c r="B42" s="90"/>
      <c r="F42" s="64"/>
      <c r="G42" s="64"/>
      <c r="H42" s="64"/>
      <c r="I42" s="64"/>
      <c r="J42" s="67"/>
      <c r="K42" s="64"/>
      <c r="L42" s="67"/>
      <c r="M42" s="64"/>
      <c r="Q42" s="89"/>
    </row>
    <row r="43" spans="2:17" ht="15" customHeight="1">
      <c r="B43" s="90"/>
      <c r="F43" s="96" t="s">
        <v>91</v>
      </c>
      <c r="G43" s="98"/>
      <c r="H43" s="98"/>
      <c r="I43" s="98"/>
      <c r="J43" s="97"/>
      <c r="K43" s="96"/>
      <c r="L43" s="97">
        <v>1</v>
      </c>
      <c r="M43" s="96" t="s">
        <v>10</v>
      </c>
      <c r="Q43" s="89"/>
    </row>
    <row r="44" spans="2:17" ht="15" customHeight="1">
      <c r="B44" s="90"/>
      <c r="F44" s="64"/>
      <c r="G44" s="64"/>
      <c r="H44" s="64"/>
      <c r="I44" s="64"/>
      <c r="J44" s="67"/>
      <c r="K44" s="64"/>
      <c r="L44" s="67"/>
      <c r="M44" s="64"/>
      <c r="Q44" s="89"/>
    </row>
    <row r="45" spans="2:17" ht="15" customHeight="1">
      <c r="B45" s="90"/>
      <c r="F45" s="96" t="s">
        <v>71</v>
      </c>
      <c r="G45" s="96"/>
      <c r="H45" s="96"/>
      <c r="I45" s="96"/>
      <c r="J45" s="97"/>
      <c r="K45" s="96"/>
      <c r="L45" s="97">
        <v>1</v>
      </c>
      <c r="M45" s="96" t="s">
        <v>10</v>
      </c>
      <c r="Q45" s="89"/>
    </row>
    <row r="46" spans="2:17" ht="15" customHeight="1">
      <c r="B46" s="90"/>
      <c r="F46" s="64"/>
      <c r="G46" s="64"/>
      <c r="H46" s="64"/>
      <c r="I46" s="64"/>
      <c r="J46" s="67"/>
      <c r="K46" s="64"/>
      <c r="L46" s="67"/>
      <c r="M46" s="64"/>
      <c r="Q46" s="89"/>
    </row>
    <row r="47" spans="2:17" ht="15" customHeight="1">
      <c r="B47" s="90"/>
      <c r="F47" s="96"/>
      <c r="G47" s="96"/>
      <c r="H47" s="96"/>
      <c r="I47" s="96"/>
      <c r="J47" s="97"/>
      <c r="K47" s="96"/>
      <c r="L47" s="97"/>
      <c r="M47" s="96"/>
      <c r="Q47" s="89"/>
    </row>
    <row r="48" spans="2:17" ht="15" customHeight="1">
      <c r="B48" s="90"/>
      <c r="F48" s="64"/>
      <c r="G48" s="64"/>
      <c r="H48" s="64"/>
      <c r="I48" s="64"/>
      <c r="J48" s="67"/>
      <c r="K48" s="64"/>
      <c r="L48" s="67"/>
      <c r="M48" s="64"/>
      <c r="Q48" s="89"/>
    </row>
    <row r="49" spans="1:18" ht="15" customHeight="1">
      <c r="B49" s="90"/>
      <c r="F49" s="96"/>
      <c r="G49" s="96"/>
      <c r="H49" s="96"/>
      <c r="I49" s="96"/>
      <c r="J49" s="97"/>
      <c r="K49" s="96"/>
      <c r="L49" s="97"/>
      <c r="M49" s="96"/>
      <c r="Q49" s="89"/>
    </row>
    <row r="50" spans="1:18" ht="15" customHeight="1">
      <c r="B50" s="90"/>
      <c r="F50" s="64"/>
      <c r="G50" s="64"/>
      <c r="H50" s="64"/>
      <c r="I50" s="64"/>
      <c r="J50" s="64"/>
      <c r="K50" s="64"/>
      <c r="L50" s="64"/>
      <c r="M50" s="64"/>
      <c r="Q50" s="89"/>
    </row>
    <row r="51" spans="1:18" ht="15" customHeight="1">
      <c r="B51" s="90"/>
      <c r="F51" s="96"/>
      <c r="G51" s="96"/>
      <c r="H51" s="96"/>
      <c r="I51" s="96"/>
      <c r="J51" s="97"/>
      <c r="K51" s="96"/>
      <c r="L51" s="97"/>
      <c r="M51" s="96"/>
      <c r="Q51" s="89"/>
    </row>
    <row r="52" spans="1:18" ht="15" customHeight="1">
      <c r="B52" s="90"/>
      <c r="F52" s="64"/>
      <c r="G52" s="64"/>
      <c r="H52" s="64"/>
      <c r="I52" s="64"/>
      <c r="J52" s="64"/>
      <c r="K52" s="64"/>
      <c r="L52" s="64"/>
      <c r="M52" s="64"/>
      <c r="Q52" s="89"/>
    </row>
    <row r="53" spans="1:18" ht="15" customHeight="1">
      <c r="B53" s="90"/>
      <c r="F53" s="96" t="s">
        <v>22</v>
      </c>
      <c r="G53" s="96"/>
      <c r="H53" s="96"/>
      <c r="I53" s="96"/>
      <c r="J53" s="96"/>
      <c r="K53" s="96"/>
      <c r="L53" s="96"/>
      <c r="M53" s="96"/>
      <c r="Q53" s="89"/>
    </row>
    <row r="54" spans="1:18" ht="15" customHeight="1">
      <c r="B54" s="90"/>
      <c r="Q54" s="89"/>
    </row>
    <row r="55" spans="1:18" ht="15" customHeight="1" thickBot="1">
      <c r="B55" s="91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3"/>
    </row>
    <row r="56" spans="1:18" ht="22.5" customHeight="1">
      <c r="M56" s="204" t="s">
        <v>23</v>
      </c>
      <c r="N56" s="204"/>
      <c r="O56" s="204"/>
      <c r="P56" s="204"/>
    </row>
    <row r="57" spans="1:18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</row>
    <row r="58" spans="1:18">
      <c r="A58" s="130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</row>
    <row r="59" spans="1:18">
      <c r="A59" s="130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</row>
    <row r="60" spans="1:18">
      <c r="A60" s="130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</row>
    <row r="61" spans="1:18">
      <c r="A61" s="130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</row>
    <row r="62" spans="1:18">
      <c r="A62" s="130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</row>
    <row r="63" spans="1:18" ht="28">
      <c r="A63" s="130"/>
      <c r="B63" s="131"/>
      <c r="C63" s="131"/>
      <c r="D63" s="131"/>
      <c r="E63" s="131"/>
      <c r="F63" s="131"/>
      <c r="G63" s="132"/>
      <c r="H63" s="133"/>
      <c r="I63" s="133"/>
      <c r="J63" s="133"/>
      <c r="K63" s="133"/>
      <c r="L63" s="131"/>
      <c r="M63" s="131"/>
      <c r="N63" s="131"/>
      <c r="O63" s="131"/>
      <c r="P63" s="131"/>
      <c r="Q63" s="131"/>
      <c r="R63" s="131"/>
    </row>
    <row r="64" spans="1:18" ht="14">
      <c r="A64" s="130"/>
      <c r="B64" s="131"/>
      <c r="C64" s="131"/>
      <c r="D64" s="216"/>
      <c r="E64" s="216"/>
      <c r="F64" s="217"/>
      <c r="G64" s="217"/>
      <c r="H64" s="217"/>
      <c r="I64" s="217"/>
      <c r="J64" s="217"/>
      <c r="K64" s="217"/>
      <c r="L64" s="217"/>
      <c r="M64" s="217"/>
      <c r="N64" s="217"/>
      <c r="O64" s="134"/>
      <c r="P64" s="131"/>
      <c r="Q64" s="131"/>
      <c r="R64" s="131"/>
    </row>
    <row r="65" spans="1:18" ht="23.5">
      <c r="A65" s="130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5"/>
      <c r="N65" s="131"/>
      <c r="O65" s="131"/>
      <c r="P65" s="131"/>
      <c r="Q65" s="131"/>
      <c r="R65" s="131"/>
    </row>
    <row r="66" spans="1:18" ht="16.5">
      <c r="A66" s="130"/>
      <c r="B66" s="131"/>
      <c r="C66" s="131"/>
      <c r="D66" s="218"/>
      <c r="E66" s="218"/>
      <c r="F66" s="217"/>
      <c r="G66" s="217"/>
      <c r="H66" s="217"/>
      <c r="I66" s="217"/>
      <c r="J66" s="217"/>
      <c r="K66" s="217"/>
      <c r="L66" s="217"/>
      <c r="M66" s="217"/>
      <c r="N66" s="217"/>
      <c r="O66" s="134"/>
      <c r="P66" s="131"/>
      <c r="Q66" s="131"/>
      <c r="R66" s="131"/>
    </row>
    <row r="67" spans="1:18" ht="23.5">
      <c r="A67" s="130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5"/>
      <c r="N67" s="131"/>
      <c r="O67" s="131"/>
      <c r="P67" s="131"/>
      <c r="Q67" s="131"/>
      <c r="R67" s="131"/>
    </row>
    <row r="68" spans="1:18" ht="16.5">
      <c r="A68" s="130"/>
      <c r="B68" s="131"/>
      <c r="C68" s="131"/>
      <c r="D68" s="218"/>
      <c r="E68" s="218"/>
      <c r="F68" s="217"/>
      <c r="G68" s="217"/>
      <c r="H68" s="217"/>
      <c r="I68" s="217"/>
      <c r="J68" s="217"/>
      <c r="K68" s="217"/>
      <c r="L68" s="217"/>
      <c r="M68" s="217"/>
      <c r="N68" s="217"/>
      <c r="O68" s="134"/>
      <c r="P68" s="131"/>
      <c r="Q68" s="131"/>
      <c r="R68" s="131"/>
    </row>
    <row r="69" spans="1:18" ht="23.5">
      <c r="A69" s="130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5"/>
      <c r="N69" s="131"/>
      <c r="O69" s="131"/>
      <c r="P69" s="131"/>
      <c r="Q69" s="131"/>
      <c r="R69" s="131"/>
    </row>
    <row r="70" spans="1:18" ht="16.5">
      <c r="A70" s="130"/>
      <c r="B70" s="131"/>
      <c r="C70" s="131"/>
      <c r="D70" s="218"/>
      <c r="E70" s="218"/>
      <c r="F70" s="217"/>
      <c r="G70" s="217"/>
      <c r="H70" s="217"/>
      <c r="I70" s="217"/>
      <c r="J70" s="217"/>
      <c r="K70" s="217"/>
      <c r="L70" s="217"/>
      <c r="M70" s="217"/>
      <c r="N70" s="217"/>
      <c r="O70" s="134"/>
      <c r="P70" s="131"/>
      <c r="Q70" s="131"/>
      <c r="R70" s="131"/>
    </row>
    <row r="71" spans="1:18" ht="23.5">
      <c r="A71" s="130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5"/>
      <c r="N71" s="131"/>
      <c r="O71" s="131"/>
      <c r="P71" s="131"/>
      <c r="Q71" s="131"/>
      <c r="R71" s="131"/>
    </row>
    <row r="72" spans="1:18" ht="16.5">
      <c r="A72" s="130"/>
      <c r="B72" s="131"/>
      <c r="C72" s="131"/>
      <c r="D72" s="218"/>
      <c r="E72" s="218"/>
      <c r="F72" s="217"/>
      <c r="G72" s="217"/>
      <c r="H72" s="217"/>
      <c r="I72" s="217"/>
      <c r="J72" s="217"/>
      <c r="K72" s="217"/>
      <c r="L72" s="217"/>
      <c r="M72" s="217"/>
      <c r="N72" s="217"/>
      <c r="O72" s="134"/>
      <c r="P72" s="131"/>
      <c r="Q72" s="131"/>
      <c r="R72" s="131"/>
    </row>
    <row r="73" spans="1:18" ht="23.5">
      <c r="A73" s="130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5"/>
      <c r="N73" s="131"/>
      <c r="O73" s="131"/>
      <c r="P73" s="131"/>
      <c r="Q73" s="131"/>
      <c r="R73" s="131"/>
    </row>
    <row r="74" spans="1:18" ht="16.5">
      <c r="A74" s="130"/>
      <c r="B74" s="131"/>
      <c r="C74" s="131"/>
      <c r="D74" s="218"/>
      <c r="E74" s="218"/>
      <c r="F74" s="217"/>
      <c r="G74" s="217"/>
      <c r="H74" s="217"/>
      <c r="I74" s="217"/>
      <c r="J74" s="217"/>
      <c r="K74" s="217"/>
      <c r="L74" s="217"/>
      <c r="M74" s="217"/>
      <c r="N74" s="217"/>
      <c r="O74" s="134"/>
      <c r="P74" s="131"/>
      <c r="Q74" s="131"/>
      <c r="R74" s="131"/>
    </row>
    <row r="75" spans="1:18" ht="23.5">
      <c r="A75" s="130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5"/>
      <c r="N75" s="131"/>
      <c r="O75" s="131"/>
      <c r="P75" s="131"/>
      <c r="Q75" s="131"/>
      <c r="R75" s="131"/>
    </row>
    <row r="76" spans="1:18" ht="16.5">
      <c r="A76" s="130"/>
      <c r="B76" s="131"/>
      <c r="C76" s="131"/>
      <c r="D76" s="218"/>
      <c r="E76" s="218"/>
      <c r="F76" s="217"/>
      <c r="G76" s="217"/>
      <c r="H76" s="217"/>
      <c r="I76" s="217"/>
      <c r="J76" s="217"/>
      <c r="K76" s="217"/>
      <c r="L76" s="217"/>
      <c r="M76" s="217"/>
      <c r="N76" s="217"/>
      <c r="O76" s="134"/>
      <c r="P76" s="131"/>
      <c r="Q76" s="131"/>
      <c r="R76" s="131"/>
    </row>
    <row r="77" spans="1:18" ht="23.5">
      <c r="A77" s="130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5"/>
      <c r="N77" s="131"/>
      <c r="O77" s="131"/>
      <c r="P77" s="131"/>
      <c r="Q77" s="131"/>
      <c r="R77" s="131"/>
    </row>
    <row r="78" spans="1:18" ht="16.5">
      <c r="A78" s="130"/>
      <c r="B78" s="131"/>
      <c r="C78" s="131"/>
      <c r="D78" s="218"/>
      <c r="E78" s="218"/>
      <c r="F78" s="217"/>
      <c r="G78" s="217"/>
      <c r="H78" s="217"/>
      <c r="I78" s="217"/>
      <c r="J78" s="217"/>
      <c r="K78" s="217"/>
      <c r="L78" s="217"/>
      <c r="M78" s="217"/>
      <c r="N78" s="217"/>
      <c r="O78" s="134"/>
      <c r="P78" s="131"/>
      <c r="Q78" s="131"/>
      <c r="R78" s="131"/>
    </row>
    <row r="79" spans="1:18">
      <c r="A79" s="130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</row>
    <row r="80" spans="1:18">
      <c r="A80" s="130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</row>
    <row r="81" spans="1:18">
      <c r="A81" s="130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</row>
    <row r="82" spans="1:18" ht="16.5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219"/>
      <c r="N82" s="219"/>
      <c r="O82" s="219"/>
      <c r="P82" s="219"/>
      <c r="Q82" s="136"/>
      <c r="R82" s="136"/>
    </row>
  </sheetData>
  <mergeCells count="50">
    <mergeCell ref="M82:P82"/>
    <mergeCell ref="D74:E74"/>
    <mergeCell ref="F74:N74"/>
    <mergeCell ref="D76:E76"/>
    <mergeCell ref="F76:N76"/>
    <mergeCell ref="D78:E78"/>
    <mergeCell ref="F78:N78"/>
    <mergeCell ref="D68:E68"/>
    <mergeCell ref="F68:N68"/>
    <mergeCell ref="D70:E70"/>
    <mergeCell ref="F70:N70"/>
    <mergeCell ref="D72:E72"/>
    <mergeCell ref="F72:N72"/>
    <mergeCell ref="D39:E39"/>
    <mergeCell ref="M56:P56"/>
    <mergeCell ref="D64:E64"/>
    <mergeCell ref="F64:N64"/>
    <mergeCell ref="D66:E66"/>
    <mergeCell ref="F66:N66"/>
    <mergeCell ref="M28:P28"/>
    <mergeCell ref="G34:K35"/>
    <mergeCell ref="D35:E35"/>
    <mergeCell ref="F36:F37"/>
    <mergeCell ref="G36:H37"/>
    <mergeCell ref="I36:I37"/>
    <mergeCell ref="J36:J37"/>
    <mergeCell ref="K36:L37"/>
    <mergeCell ref="M36:M37"/>
    <mergeCell ref="P23:P26"/>
    <mergeCell ref="D18:E18"/>
    <mergeCell ref="G18:M18"/>
    <mergeCell ref="C23:C26"/>
    <mergeCell ref="D23:D26"/>
    <mergeCell ref="E23:E26"/>
    <mergeCell ref="F23:F26"/>
    <mergeCell ref="G23:G26"/>
    <mergeCell ref="H23:H26"/>
    <mergeCell ref="I23:I26"/>
    <mergeCell ref="J23:J26"/>
    <mergeCell ref="K23:K26"/>
    <mergeCell ref="L23:L26"/>
    <mergeCell ref="M23:M26"/>
    <mergeCell ref="N23:N26"/>
    <mergeCell ref="O23:O26"/>
    <mergeCell ref="B3:D3"/>
    <mergeCell ref="B6:Q8"/>
    <mergeCell ref="D12:E12"/>
    <mergeCell ref="G12:M12"/>
    <mergeCell ref="D15:E15"/>
    <mergeCell ref="G15:M15"/>
  </mergeCells>
  <phoneticPr fontId="2"/>
  <pageMargins left="0.98425196850393704" right="0.59055118110236227" top="0.78740157480314965" bottom="0.59055118110236227" header="0.51181102362204722" footer="0.51181102362204722"/>
  <pageSetup paperSize="9" scale="113" orientation="landscape" r:id="rId1"/>
  <rowBreaks count="1" manualBreakCount="1">
    <brk id="28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9458-E862-4E01-93C7-E23D425BD8BB}">
  <dimension ref="A1:J39"/>
  <sheetViews>
    <sheetView view="pageBreakPreview" zoomScale="145" zoomScaleNormal="80" zoomScaleSheetLayoutView="145" workbookViewId="0">
      <selection activeCell="M11" sqref="M11"/>
    </sheetView>
  </sheetViews>
  <sheetFormatPr defaultColWidth="9" defaultRowHeight="13"/>
  <cols>
    <col min="1" max="1" width="3.6328125" style="53" customWidth="1"/>
    <col min="2" max="2" width="26.6328125" style="2" customWidth="1"/>
    <col min="3" max="3" width="28.6328125" style="2" customWidth="1"/>
    <col min="4" max="4" width="6.6328125" style="2" customWidth="1"/>
    <col min="5" max="5" width="9.6328125" style="2" customWidth="1"/>
    <col min="6" max="6" width="5.6328125" style="53" customWidth="1"/>
    <col min="7" max="7" width="11.6328125" style="2" customWidth="1"/>
    <col min="8" max="8" width="14.6328125" style="54" customWidth="1"/>
    <col min="9" max="9" width="14.6328125" style="55" customWidth="1"/>
    <col min="10" max="10" width="14.6328125" style="63" customWidth="1"/>
    <col min="11" max="16384" width="9" style="2"/>
  </cols>
  <sheetData>
    <row r="1" spans="1:10" ht="14" customHeight="1">
      <c r="A1" s="226"/>
      <c r="B1" s="220" t="s">
        <v>2</v>
      </c>
      <c r="C1" s="228" t="s">
        <v>3</v>
      </c>
      <c r="D1" s="230"/>
      <c r="E1" s="220" t="s">
        <v>4</v>
      </c>
      <c r="F1" s="220" t="s">
        <v>0</v>
      </c>
      <c r="G1" s="220" t="s">
        <v>5</v>
      </c>
      <c r="H1" s="220" t="s">
        <v>6</v>
      </c>
      <c r="I1" s="222" t="s">
        <v>7</v>
      </c>
      <c r="J1" s="224" t="s">
        <v>8</v>
      </c>
    </row>
    <row r="2" spans="1:10" s="4" customFormat="1" ht="14" customHeight="1" thickBot="1">
      <c r="A2" s="227"/>
      <c r="B2" s="221"/>
      <c r="C2" s="229"/>
      <c r="D2" s="231"/>
      <c r="E2" s="221"/>
      <c r="F2" s="221"/>
      <c r="G2" s="221"/>
      <c r="H2" s="221"/>
      <c r="I2" s="223"/>
      <c r="J2" s="225"/>
    </row>
    <row r="3" spans="1:10" s="14" customFormat="1" ht="13" customHeight="1">
      <c r="A3" s="70"/>
      <c r="B3" s="71"/>
      <c r="C3" s="72"/>
      <c r="D3" s="73"/>
      <c r="E3" s="74"/>
      <c r="F3" s="75"/>
      <c r="G3" s="76"/>
      <c r="H3" s="76"/>
      <c r="I3" s="12"/>
      <c r="J3" s="13"/>
    </row>
    <row r="4" spans="1:10" s="14" customFormat="1" ht="13" customHeight="1">
      <c r="A4" s="77"/>
      <c r="B4" s="78" t="str">
        <f>表!G12</f>
        <v>韮崎東中学校屋上階防水修繕</v>
      </c>
      <c r="C4" s="79"/>
      <c r="D4" s="80"/>
      <c r="E4" s="81"/>
      <c r="F4" s="82"/>
      <c r="G4" s="83"/>
      <c r="H4" s="83"/>
      <c r="I4" s="22"/>
      <c r="J4" s="23"/>
    </row>
    <row r="5" spans="1:10" s="14" customFormat="1" ht="13" customHeight="1">
      <c r="A5" s="24"/>
      <c r="B5" s="25"/>
      <c r="C5" s="26"/>
      <c r="D5" s="27"/>
      <c r="E5" s="9"/>
      <c r="F5" s="10"/>
      <c r="G5" s="11"/>
      <c r="H5" s="28"/>
      <c r="I5" s="182"/>
      <c r="J5" s="183"/>
    </row>
    <row r="6" spans="1:10" s="14" customFormat="1" ht="13" customHeight="1">
      <c r="A6" s="30">
        <v>1</v>
      </c>
      <c r="B6" s="31" t="s">
        <v>58</v>
      </c>
      <c r="C6" s="32"/>
      <c r="D6" s="33"/>
      <c r="E6" s="19">
        <v>1</v>
      </c>
      <c r="F6" s="20" t="s">
        <v>10</v>
      </c>
      <c r="G6" s="21"/>
      <c r="H6" s="34"/>
      <c r="I6" s="184"/>
      <c r="J6" s="185" t="s">
        <v>92</v>
      </c>
    </row>
    <row r="7" spans="1:10" s="14" customFormat="1" ht="13" customHeight="1">
      <c r="A7" s="24"/>
      <c r="B7" s="25"/>
      <c r="C7" s="26"/>
      <c r="D7" s="27"/>
      <c r="E7" s="9"/>
      <c r="F7" s="10"/>
      <c r="G7" s="11"/>
      <c r="H7" s="28"/>
      <c r="I7" s="182"/>
      <c r="J7" s="183"/>
    </row>
    <row r="8" spans="1:10" s="14" customFormat="1" ht="13" customHeight="1">
      <c r="A8" s="30">
        <v>2</v>
      </c>
      <c r="B8" s="31" t="s">
        <v>59</v>
      </c>
      <c r="C8" s="32" t="s">
        <v>73</v>
      </c>
      <c r="D8" s="33"/>
      <c r="E8" s="19">
        <v>1</v>
      </c>
      <c r="F8" s="20" t="s">
        <v>10</v>
      </c>
      <c r="G8" s="21"/>
      <c r="H8" s="34"/>
      <c r="I8" s="184"/>
      <c r="J8" s="186" t="s">
        <v>26</v>
      </c>
    </row>
    <row r="9" spans="1:10" s="14" customFormat="1" ht="13" customHeight="1">
      <c r="A9" s="24"/>
      <c r="B9" s="25"/>
      <c r="C9" s="26"/>
      <c r="D9" s="37"/>
      <c r="E9" s="9"/>
      <c r="F9" s="10"/>
      <c r="G9" s="11"/>
      <c r="H9" s="11"/>
      <c r="I9" s="182"/>
      <c r="J9" s="183"/>
    </row>
    <row r="10" spans="1:10" s="14" customFormat="1" ht="13" customHeight="1">
      <c r="A10" s="30">
        <v>3</v>
      </c>
      <c r="B10" s="31" t="s">
        <v>60</v>
      </c>
      <c r="C10" s="32" t="s">
        <v>61</v>
      </c>
      <c r="D10" s="18"/>
      <c r="E10" s="19">
        <v>1</v>
      </c>
      <c r="F10" s="104" t="s">
        <v>10</v>
      </c>
      <c r="G10" s="21"/>
      <c r="H10" s="34"/>
      <c r="I10" s="187"/>
      <c r="J10" s="188" t="s">
        <v>62</v>
      </c>
    </row>
    <row r="11" spans="1:10" s="14" customFormat="1" ht="13" customHeight="1">
      <c r="A11" s="5"/>
      <c r="B11" s="25"/>
      <c r="C11" s="26"/>
      <c r="D11" s="27"/>
      <c r="E11" s="9"/>
      <c r="F11" s="10"/>
      <c r="G11" s="11"/>
      <c r="H11" s="28"/>
      <c r="I11" s="182"/>
      <c r="J11" s="183"/>
    </row>
    <row r="12" spans="1:10" s="14" customFormat="1" ht="13" customHeight="1">
      <c r="A12" s="15"/>
      <c r="B12" s="31"/>
      <c r="C12" s="32"/>
      <c r="D12" s="33"/>
      <c r="E12" s="19"/>
      <c r="F12" s="20"/>
      <c r="G12" s="21"/>
      <c r="H12" s="34"/>
      <c r="I12" s="184"/>
      <c r="J12" s="186"/>
    </row>
    <row r="13" spans="1:10" s="14" customFormat="1" ht="13" customHeight="1">
      <c r="A13" s="24"/>
      <c r="B13" s="25"/>
      <c r="C13" s="26"/>
      <c r="D13" s="37"/>
      <c r="E13" s="9"/>
      <c r="F13" s="10"/>
      <c r="G13" s="11"/>
      <c r="H13" s="11"/>
      <c r="I13" s="153"/>
      <c r="J13" s="151"/>
    </row>
    <row r="14" spans="1:10" s="14" customFormat="1" ht="13" customHeight="1">
      <c r="A14" s="30"/>
      <c r="B14" s="31"/>
      <c r="C14" s="32"/>
      <c r="D14" s="18"/>
      <c r="E14" s="19"/>
      <c r="F14" s="20"/>
      <c r="G14" s="21"/>
      <c r="H14" s="21"/>
      <c r="I14" s="152"/>
      <c r="J14" s="154"/>
    </row>
    <row r="15" spans="1:10" s="14" customFormat="1" ht="13" customHeight="1">
      <c r="A15" s="24"/>
      <c r="B15" s="25"/>
      <c r="C15" s="26"/>
      <c r="D15" s="37"/>
      <c r="E15" s="9"/>
      <c r="F15" s="10"/>
      <c r="G15" s="11"/>
      <c r="H15" s="11"/>
      <c r="I15" s="153"/>
      <c r="J15" s="151"/>
    </row>
    <row r="16" spans="1:10" s="14" customFormat="1" ht="13" customHeight="1">
      <c r="A16" s="30"/>
      <c r="B16" s="20" t="s">
        <v>11</v>
      </c>
      <c r="C16" s="32"/>
      <c r="D16" s="18"/>
      <c r="E16" s="19"/>
      <c r="F16" s="20"/>
      <c r="G16" s="21"/>
      <c r="H16" s="21"/>
      <c r="I16" s="152"/>
      <c r="J16" s="154"/>
    </row>
    <row r="17" spans="1:10" s="14" customFormat="1" ht="13" customHeight="1">
      <c r="A17" s="24"/>
      <c r="B17" s="25"/>
      <c r="C17" s="26"/>
      <c r="D17" s="37"/>
      <c r="E17" s="9"/>
      <c r="F17" s="10"/>
      <c r="G17" s="11"/>
      <c r="H17" s="11"/>
      <c r="I17" s="150"/>
      <c r="J17" s="151"/>
    </row>
    <row r="18" spans="1:10" s="14" customFormat="1" ht="13" customHeight="1">
      <c r="A18" s="30"/>
      <c r="B18" s="31"/>
      <c r="C18" s="32"/>
      <c r="D18" s="18"/>
      <c r="E18" s="19"/>
      <c r="F18" s="20"/>
      <c r="G18" s="21"/>
      <c r="H18" s="21"/>
      <c r="I18" s="155"/>
      <c r="J18" s="154"/>
    </row>
    <row r="19" spans="1:10" s="14" customFormat="1" ht="13" customHeight="1">
      <c r="A19" s="24"/>
      <c r="B19" s="25"/>
      <c r="C19" s="26"/>
      <c r="D19" s="37"/>
      <c r="E19" s="9"/>
      <c r="F19" s="10"/>
      <c r="G19" s="11"/>
      <c r="H19" s="28"/>
      <c r="I19" s="182"/>
      <c r="J19" s="183"/>
    </row>
    <row r="20" spans="1:10" s="14" customFormat="1" ht="13" customHeight="1">
      <c r="A20" s="30">
        <v>4</v>
      </c>
      <c r="B20" s="31" t="s">
        <v>12</v>
      </c>
      <c r="C20" s="32"/>
      <c r="D20" s="18"/>
      <c r="E20" s="19">
        <v>1</v>
      </c>
      <c r="F20" s="20" t="s">
        <v>10</v>
      </c>
      <c r="G20" s="21"/>
      <c r="H20" s="34"/>
      <c r="I20" s="187"/>
      <c r="J20" s="189"/>
    </row>
    <row r="21" spans="1:10" s="14" customFormat="1" ht="13" customHeight="1">
      <c r="A21" s="24"/>
      <c r="B21" s="25"/>
      <c r="C21" s="26"/>
      <c r="D21" s="37"/>
      <c r="E21" s="9"/>
      <c r="F21" s="10"/>
      <c r="G21" s="11"/>
      <c r="H21" s="11"/>
      <c r="I21" s="153"/>
      <c r="J21" s="156"/>
    </row>
    <row r="22" spans="1:10" s="14" customFormat="1" ht="13" customHeight="1">
      <c r="A22" s="30"/>
      <c r="B22" s="31"/>
      <c r="C22" s="32"/>
      <c r="D22" s="18"/>
      <c r="E22" s="19"/>
      <c r="F22" s="20"/>
      <c r="G22" s="21"/>
      <c r="H22" s="21"/>
      <c r="I22" s="152"/>
      <c r="J22" s="154"/>
    </row>
    <row r="23" spans="1:10" s="14" customFormat="1" ht="13" customHeight="1">
      <c r="A23" s="24"/>
      <c r="B23" s="25"/>
      <c r="C23" s="26"/>
      <c r="D23" s="37"/>
      <c r="E23" s="9"/>
      <c r="F23" s="10"/>
      <c r="G23" s="11"/>
      <c r="H23" s="11"/>
      <c r="I23" s="153"/>
      <c r="J23" s="151"/>
    </row>
    <row r="24" spans="1:10" s="14" customFormat="1" ht="13" customHeight="1">
      <c r="A24" s="30"/>
      <c r="B24" s="31"/>
      <c r="C24" s="32"/>
      <c r="D24" s="18"/>
      <c r="E24" s="19"/>
      <c r="F24" s="20"/>
      <c r="G24" s="21"/>
      <c r="H24" s="57"/>
      <c r="I24" s="22"/>
      <c r="J24" s="23"/>
    </row>
    <row r="25" spans="1:10" s="14" customFormat="1" ht="13" customHeight="1">
      <c r="A25" s="24"/>
      <c r="B25" s="25"/>
      <c r="C25" s="26"/>
      <c r="D25" s="37"/>
      <c r="E25" s="9"/>
      <c r="F25" s="10"/>
      <c r="G25" s="11"/>
      <c r="H25" s="11"/>
      <c r="I25" s="12"/>
      <c r="J25" s="13"/>
    </row>
    <row r="26" spans="1:10" s="14" customFormat="1" ht="13" customHeight="1">
      <c r="A26" s="30"/>
      <c r="B26" s="31"/>
      <c r="C26" s="32"/>
      <c r="D26" s="18"/>
      <c r="E26" s="19"/>
      <c r="F26" s="20"/>
      <c r="G26" s="21"/>
      <c r="H26" s="57"/>
      <c r="I26" s="22"/>
      <c r="J26" s="23"/>
    </row>
    <row r="27" spans="1:10" s="14" customFormat="1" ht="13" customHeight="1">
      <c r="A27" s="5"/>
      <c r="B27" s="25"/>
      <c r="C27" s="26"/>
      <c r="D27" s="37"/>
      <c r="E27" s="9"/>
      <c r="F27" s="10"/>
      <c r="G27" s="11"/>
      <c r="H27" s="11"/>
      <c r="I27" s="12"/>
      <c r="J27" s="13"/>
    </row>
    <row r="28" spans="1:10" s="14" customFormat="1" ht="13" customHeight="1">
      <c r="A28" s="15"/>
      <c r="B28" s="20" t="s">
        <v>13</v>
      </c>
      <c r="C28" s="32"/>
      <c r="D28" s="18"/>
      <c r="E28" s="19"/>
      <c r="F28" s="20"/>
      <c r="G28" s="21"/>
      <c r="H28" s="21"/>
      <c r="I28" s="22"/>
      <c r="J28" s="23"/>
    </row>
    <row r="29" spans="1:10" s="14" customFormat="1" ht="13" customHeight="1">
      <c r="A29" s="5"/>
      <c r="B29" s="25"/>
      <c r="C29" s="26"/>
      <c r="D29" s="37"/>
      <c r="E29" s="9"/>
      <c r="F29" s="10"/>
      <c r="G29" s="11"/>
      <c r="H29" s="11"/>
      <c r="I29" s="29"/>
      <c r="J29" s="13"/>
    </row>
    <row r="30" spans="1:10" s="14" customFormat="1" ht="13" customHeight="1">
      <c r="A30" s="15"/>
      <c r="B30" s="31"/>
      <c r="C30" s="32"/>
      <c r="D30" s="18"/>
      <c r="E30" s="19"/>
      <c r="F30" s="20"/>
      <c r="G30" s="21"/>
      <c r="H30" s="21"/>
      <c r="I30" s="56"/>
      <c r="J30" s="23"/>
    </row>
    <row r="31" spans="1:10" s="14" customFormat="1" ht="13" customHeight="1">
      <c r="A31" s="5"/>
      <c r="B31" s="25"/>
      <c r="C31" s="26"/>
      <c r="D31" s="37"/>
      <c r="E31" s="9"/>
      <c r="F31" s="10"/>
      <c r="G31" s="11"/>
      <c r="H31" s="25"/>
      <c r="I31" s="12"/>
      <c r="J31" s="13"/>
    </row>
    <row r="32" spans="1:10" s="14" customFormat="1" ht="13" customHeight="1">
      <c r="A32" s="15"/>
      <c r="B32" s="20" t="s">
        <v>14</v>
      </c>
      <c r="C32" s="32"/>
      <c r="D32" s="18"/>
      <c r="E32" s="19"/>
      <c r="F32" s="20"/>
      <c r="G32" s="21"/>
      <c r="H32" s="57"/>
      <c r="I32" s="58"/>
      <c r="J32" s="59"/>
    </row>
    <row r="33" spans="1:10" s="14" customFormat="1" ht="13" customHeight="1">
      <c r="A33" s="5"/>
      <c r="B33" s="25"/>
      <c r="C33" s="26"/>
      <c r="D33" s="37"/>
      <c r="E33" s="9"/>
      <c r="F33" s="10"/>
      <c r="G33" s="11"/>
      <c r="H33" s="11"/>
      <c r="I33" s="12"/>
      <c r="J33" s="13"/>
    </row>
    <row r="34" spans="1:10" s="14" customFormat="1" ht="13" customHeight="1">
      <c r="A34" s="15"/>
      <c r="B34" s="31"/>
      <c r="C34" s="32"/>
      <c r="D34" s="18"/>
      <c r="E34" s="19"/>
      <c r="F34" s="20"/>
      <c r="G34" s="21"/>
      <c r="H34" s="21"/>
      <c r="I34" s="22"/>
      <c r="J34" s="23"/>
    </row>
    <row r="35" spans="1:10" s="14" customFormat="1" ht="13" customHeight="1">
      <c r="A35" s="5"/>
      <c r="B35" s="25"/>
      <c r="C35" s="38"/>
      <c r="D35" s="37"/>
      <c r="E35" s="9"/>
      <c r="F35" s="10"/>
      <c r="G35" s="11"/>
      <c r="H35" s="11"/>
      <c r="I35" s="12"/>
      <c r="J35" s="13"/>
    </row>
    <row r="36" spans="1:10" s="14" customFormat="1" ht="13" customHeight="1">
      <c r="A36" s="39"/>
      <c r="B36" s="60" t="s">
        <v>15</v>
      </c>
      <c r="C36" s="40"/>
      <c r="D36" s="41"/>
      <c r="E36" s="42"/>
      <c r="F36" s="60"/>
      <c r="G36" s="57"/>
      <c r="H36" s="21"/>
      <c r="I36" s="35"/>
      <c r="J36" s="61"/>
    </row>
    <row r="37" spans="1:10" s="14" customFormat="1" ht="13" customHeight="1">
      <c r="A37" s="5"/>
      <c r="B37" s="25"/>
      <c r="C37" s="26"/>
      <c r="D37" s="37"/>
      <c r="E37" s="9"/>
      <c r="F37" s="10"/>
      <c r="G37" s="11"/>
      <c r="H37" s="11"/>
      <c r="I37" s="12"/>
      <c r="J37" s="13"/>
    </row>
    <row r="38" spans="1:10" s="14" customFormat="1" ht="13" customHeight="1" thickBot="1">
      <c r="A38" s="43"/>
      <c r="B38" s="44"/>
      <c r="C38" s="45"/>
      <c r="D38" s="46"/>
      <c r="E38" s="47"/>
      <c r="F38" s="48"/>
      <c r="G38" s="49"/>
      <c r="H38" s="49"/>
      <c r="I38" s="51"/>
      <c r="J38" s="62"/>
    </row>
    <row r="39" spans="1:10" s="14" customFormat="1" ht="21.9" customHeight="1">
      <c r="A39" s="53"/>
      <c r="B39" s="2"/>
      <c r="C39" s="2"/>
      <c r="D39" s="2"/>
      <c r="E39" s="2"/>
      <c r="F39" s="53"/>
      <c r="G39" s="2"/>
      <c r="H39" s="54"/>
      <c r="I39" s="55"/>
      <c r="J39" s="84" t="s">
        <v>9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useFirstPageNumber="1" r:id="rId1"/>
  <headerFooter>
    <oddFooter>&amp;L　Ｐ．　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22908-55A8-49C3-BA94-F5D7CF6C2291}">
  <dimension ref="A1:K156"/>
  <sheetViews>
    <sheetView view="pageBreakPreview" zoomScale="130" zoomScaleNormal="80" zoomScaleSheetLayoutView="130" workbookViewId="0">
      <selection activeCell="M11" sqref="M11"/>
    </sheetView>
  </sheetViews>
  <sheetFormatPr defaultColWidth="9" defaultRowHeight="12"/>
  <cols>
    <col min="1" max="1" width="3.6328125" style="66" customWidth="1"/>
    <col min="2" max="2" width="26.6328125" style="64" customWidth="1"/>
    <col min="3" max="3" width="28.6328125" style="64" customWidth="1"/>
    <col min="4" max="4" width="6.6328125" style="64" customWidth="1"/>
    <col min="5" max="5" width="9.6328125" style="64" customWidth="1"/>
    <col min="6" max="6" width="5.6328125" style="66" customWidth="1"/>
    <col min="7" max="7" width="11.6328125" style="64" customWidth="1"/>
    <col min="8" max="8" width="14.6328125" style="67" customWidth="1"/>
    <col min="9" max="9" width="14.6328125" style="1" customWidth="1"/>
    <col min="10" max="10" width="14.6328125" style="68" customWidth="1"/>
    <col min="11" max="11" width="1.6328125" style="1" customWidth="1"/>
    <col min="12" max="16384" width="9" style="64"/>
  </cols>
  <sheetData>
    <row r="1" spans="1:11" ht="14" customHeight="1">
      <c r="A1" s="234"/>
      <c r="B1" s="232" t="s">
        <v>2</v>
      </c>
      <c r="C1" s="236" t="s">
        <v>3</v>
      </c>
      <c r="D1" s="238"/>
      <c r="E1" s="232" t="s">
        <v>4</v>
      </c>
      <c r="F1" s="232" t="s">
        <v>0</v>
      </c>
      <c r="G1" s="232" t="s">
        <v>5</v>
      </c>
      <c r="H1" s="232" t="s">
        <v>6</v>
      </c>
      <c r="I1" s="240" t="s">
        <v>7</v>
      </c>
      <c r="J1" s="242" t="s">
        <v>8</v>
      </c>
    </row>
    <row r="2" spans="1:11" s="65" customFormat="1" ht="14" customHeight="1" thickBot="1">
      <c r="A2" s="235"/>
      <c r="B2" s="233"/>
      <c r="C2" s="237"/>
      <c r="D2" s="239"/>
      <c r="E2" s="233"/>
      <c r="F2" s="233"/>
      <c r="G2" s="233"/>
      <c r="H2" s="233"/>
      <c r="I2" s="241"/>
      <c r="J2" s="243"/>
      <c r="K2" s="3"/>
    </row>
    <row r="3" spans="1:11" ht="13" customHeight="1">
      <c r="A3" s="5"/>
      <c r="B3" s="6"/>
      <c r="C3" s="7"/>
      <c r="D3" s="8"/>
      <c r="E3" s="9"/>
      <c r="F3" s="139"/>
      <c r="G3" s="11"/>
      <c r="H3" s="11"/>
      <c r="I3" s="12"/>
      <c r="J3" s="13"/>
    </row>
    <row r="4" spans="1:11" ht="13" customHeight="1">
      <c r="A4" s="15">
        <v>1</v>
      </c>
      <c r="B4" s="16" t="str">
        <f>鑑!B6</f>
        <v>仮設工事</v>
      </c>
      <c r="C4" s="17"/>
      <c r="D4" s="18"/>
      <c r="E4" s="19"/>
      <c r="F4" s="141"/>
      <c r="G4" s="21"/>
      <c r="H4" s="21"/>
      <c r="I4" s="22"/>
      <c r="J4" s="23"/>
    </row>
    <row r="5" spans="1:11" ht="13" customHeight="1">
      <c r="A5" s="24"/>
      <c r="B5" s="107"/>
      <c r="C5" s="26"/>
      <c r="D5" s="100"/>
      <c r="E5" s="9"/>
      <c r="F5" s="139"/>
      <c r="G5" s="11"/>
      <c r="H5" s="28"/>
      <c r="I5" s="29"/>
      <c r="J5" s="13"/>
      <c r="K5" s="14"/>
    </row>
    <row r="6" spans="1:11" ht="13" customHeight="1">
      <c r="A6" s="30"/>
      <c r="B6" s="108"/>
      <c r="C6" s="32"/>
      <c r="D6" s="33"/>
      <c r="E6" s="19"/>
      <c r="F6" s="141"/>
      <c r="G6" s="21"/>
      <c r="H6" s="34"/>
      <c r="I6" s="109"/>
      <c r="J6" s="36"/>
      <c r="K6" s="14"/>
    </row>
    <row r="7" spans="1:11" ht="13" customHeight="1">
      <c r="A7" s="24"/>
      <c r="B7" s="110"/>
      <c r="C7" s="26"/>
      <c r="D7" s="100"/>
      <c r="E7" s="9"/>
      <c r="F7" s="139"/>
      <c r="G7" s="11"/>
      <c r="H7" s="28"/>
      <c r="I7" s="29"/>
      <c r="J7" s="13"/>
      <c r="K7" s="14"/>
    </row>
    <row r="8" spans="1:11" ht="13" customHeight="1">
      <c r="A8" s="30"/>
      <c r="B8" s="101" t="s">
        <v>75</v>
      </c>
      <c r="C8" s="137" t="s">
        <v>77</v>
      </c>
      <c r="D8" s="138"/>
      <c r="E8" s="19">
        <v>1</v>
      </c>
      <c r="F8" s="141" t="s">
        <v>10</v>
      </c>
      <c r="G8" s="21"/>
      <c r="H8" s="34"/>
      <c r="I8" s="56"/>
      <c r="J8" s="177"/>
      <c r="K8" s="14"/>
    </row>
    <row r="9" spans="1:11" ht="13" customHeight="1">
      <c r="A9" s="24"/>
      <c r="B9" s="157"/>
      <c r="C9" s="158"/>
      <c r="D9" s="159"/>
      <c r="E9" s="160"/>
      <c r="F9" s="161"/>
      <c r="G9" s="162"/>
      <c r="H9" s="163"/>
      <c r="I9" s="164"/>
      <c r="J9" s="165"/>
      <c r="K9" s="14"/>
    </row>
    <row r="10" spans="1:11" ht="13" customHeight="1">
      <c r="A10" s="30"/>
      <c r="B10" s="166" t="s">
        <v>76</v>
      </c>
      <c r="C10" s="167"/>
      <c r="D10" s="168"/>
      <c r="E10" s="169">
        <v>1</v>
      </c>
      <c r="F10" s="170" t="s">
        <v>10</v>
      </c>
      <c r="G10" s="171"/>
      <c r="H10" s="172"/>
      <c r="I10" s="173"/>
      <c r="J10" s="174"/>
      <c r="K10" s="14"/>
    </row>
    <row r="11" spans="1:11" ht="13" customHeight="1">
      <c r="A11" s="5"/>
      <c r="B11" s="142"/>
      <c r="C11" s="143"/>
      <c r="D11" s="144"/>
      <c r="E11" s="145"/>
      <c r="F11" s="146"/>
      <c r="G11" s="162"/>
      <c r="H11" s="163"/>
      <c r="I11" s="164"/>
      <c r="J11" s="147"/>
      <c r="K11" s="14"/>
    </row>
    <row r="12" spans="1:11" ht="13" customHeight="1">
      <c r="A12" s="15"/>
      <c r="B12" s="166" t="s">
        <v>78</v>
      </c>
      <c r="C12" s="148"/>
      <c r="D12" s="149"/>
      <c r="E12" s="169">
        <v>1</v>
      </c>
      <c r="F12" s="170" t="s">
        <v>10</v>
      </c>
      <c r="G12" s="171"/>
      <c r="H12" s="172"/>
      <c r="I12" s="173"/>
      <c r="J12" s="178"/>
      <c r="K12" s="14"/>
    </row>
    <row r="13" spans="1:11" ht="13" customHeight="1">
      <c r="A13" s="24"/>
      <c r="B13" s="107"/>
      <c r="C13" s="38"/>
      <c r="D13" s="37"/>
      <c r="E13" s="9"/>
      <c r="F13" s="139"/>
      <c r="G13" s="162"/>
      <c r="H13" s="163"/>
      <c r="I13" s="29"/>
      <c r="J13" s="13"/>
      <c r="K13" s="14"/>
    </row>
    <row r="14" spans="1:11" ht="13" customHeight="1">
      <c r="A14" s="30"/>
      <c r="B14" s="111" t="s">
        <v>79</v>
      </c>
      <c r="C14" s="40" t="s">
        <v>80</v>
      </c>
      <c r="D14" s="41"/>
      <c r="E14" s="19">
        <v>1</v>
      </c>
      <c r="F14" s="141" t="s">
        <v>10</v>
      </c>
      <c r="G14" s="171"/>
      <c r="H14" s="172"/>
      <c r="I14" s="56"/>
      <c r="J14" s="179"/>
      <c r="K14" s="14"/>
    </row>
    <row r="15" spans="1:11" ht="13" customHeight="1">
      <c r="A15" s="24"/>
      <c r="B15" s="112"/>
      <c r="C15" s="26"/>
      <c r="D15" s="37"/>
      <c r="E15" s="9"/>
      <c r="F15" s="139"/>
      <c r="G15" s="11"/>
      <c r="H15" s="28"/>
      <c r="I15" s="29"/>
      <c r="J15" s="13"/>
    </row>
    <row r="16" spans="1:11" ht="13" customHeight="1">
      <c r="A16" s="30"/>
      <c r="B16" s="101"/>
      <c r="C16" s="32"/>
      <c r="D16" s="33"/>
      <c r="E16" s="19"/>
      <c r="F16" s="141"/>
      <c r="G16" s="21"/>
      <c r="H16" s="34"/>
      <c r="I16" s="35"/>
      <c r="J16" s="113"/>
    </row>
    <row r="17" spans="1:11" ht="13" customHeight="1">
      <c r="A17" s="24"/>
      <c r="B17" s="107"/>
      <c r="C17" s="114"/>
      <c r="D17" s="37"/>
      <c r="E17" s="9"/>
      <c r="F17" s="139"/>
      <c r="G17" s="11"/>
      <c r="H17" s="28"/>
      <c r="I17" s="29"/>
      <c r="J17" s="13"/>
      <c r="K17" s="115"/>
    </row>
    <row r="18" spans="1:11" ht="13" customHeight="1">
      <c r="A18" s="30"/>
      <c r="B18" s="116" t="s">
        <v>81</v>
      </c>
      <c r="C18" s="32"/>
      <c r="D18" s="33"/>
      <c r="E18" s="19"/>
      <c r="F18" s="141"/>
      <c r="G18" s="21"/>
      <c r="H18" s="34"/>
      <c r="I18" s="35"/>
      <c r="J18" s="36"/>
      <c r="K18" s="115"/>
    </row>
    <row r="19" spans="1:11" ht="13" customHeight="1">
      <c r="A19" s="24"/>
      <c r="B19" s="112"/>
      <c r="C19" s="114"/>
      <c r="D19" s="37"/>
      <c r="E19" s="9"/>
      <c r="F19" s="139"/>
      <c r="G19" s="11"/>
      <c r="H19" s="28"/>
      <c r="I19" s="29"/>
      <c r="J19" s="13"/>
      <c r="K19" s="115"/>
    </row>
    <row r="20" spans="1:11" ht="13" customHeight="1">
      <c r="A20" s="30"/>
      <c r="B20" s="116"/>
      <c r="C20" s="32"/>
      <c r="D20" s="33"/>
      <c r="E20" s="19"/>
      <c r="F20" s="141"/>
      <c r="G20" s="21"/>
      <c r="H20" s="34"/>
      <c r="I20" s="35"/>
      <c r="J20" s="36"/>
      <c r="K20" s="115"/>
    </row>
    <row r="21" spans="1:11" ht="13" customHeight="1">
      <c r="A21" s="24"/>
      <c r="B21" s="25"/>
      <c r="C21" s="26"/>
      <c r="D21" s="37"/>
      <c r="E21" s="9"/>
      <c r="F21" s="139"/>
      <c r="G21" s="11"/>
      <c r="H21" s="28"/>
      <c r="I21" s="29"/>
      <c r="J21" s="13"/>
    </row>
    <row r="22" spans="1:11" ht="13" customHeight="1">
      <c r="A22" s="30"/>
      <c r="B22" s="31"/>
      <c r="C22" s="32"/>
      <c r="D22" s="18"/>
      <c r="E22" s="19"/>
      <c r="F22" s="141"/>
      <c r="G22" s="21"/>
      <c r="H22" s="34"/>
      <c r="I22" s="35"/>
      <c r="J22" s="36"/>
    </row>
    <row r="23" spans="1:11" ht="13" customHeight="1">
      <c r="A23" s="24"/>
      <c r="B23" s="25"/>
      <c r="C23" s="26"/>
      <c r="D23" s="37"/>
      <c r="E23" s="9"/>
      <c r="F23" s="139"/>
      <c r="G23" s="11"/>
      <c r="H23" s="28"/>
      <c r="I23" s="29"/>
      <c r="J23" s="13"/>
    </row>
    <row r="24" spans="1:11" ht="13" customHeight="1">
      <c r="A24" s="30"/>
      <c r="B24" s="31"/>
      <c r="C24" s="32"/>
      <c r="D24" s="18"/>
      <c r="E24" s="19"/>
      <c r="F24" s="141"/>
      <c r="G24" s="21"/>
      <c r="H24" s="34"/>
      <c r="I24" s="35"/>
      <c r="J24" s="36"/>
    </row>
    <row r="25" spans="1:11" ht="13" customHeight="1">
      <c r="A25" s="24"/>
      <c r="B25" s="25"/>
      <c r="C25" s="26"/>
      <c r="D25" s="37"/>
      <c r="E25" s="9"/>
      <c r="F25" s="139"/>
      <c r="G25" s="11"/>
      <c r="H25" s="28"/>
      <c r="I25" s="29"/>
      <c r="J25" s="13"/>
    </row>
    <row r="26" spans="1:11" ht="13" customHeight="1">
      <c r="A26" s="30"/>
      <c r="B26" s="31"/>
      <c r="C26" s="32"/>
      <c r="D26" s="18"/>
      <c r="E26" s="19"/>
      <c r="F26" s="141"/>
      <c r="G26" s="21"/>
      <c r="H26" s="34"/>
      <c r="I26" s="35"/>
      <c r="J26" s="36"/>
    </row>
    <row r="27" spans="1:11" ht="13" customHeight="1">
      <c r="A27" s="5"/>
      <c r="B27" s="25"/>
      <c r="C27" s="26"/>
      <c r="D27" s="37"/>
      <c r="E27" s="9"/>
      <c r="F27" s="139"/>
      <c r="G27" s="11"/>
      <c r="H27" s="28"/>
      <c r="I27" s="29"/>
      <c r="J27" s="13"/>
    </row>
    <row r="28" spans="1:11" ht="13" customHeight="1">
      <c r="A28" s="15"/>
      <c r="B28" s="31"/>
      <c r="C28" s="32"/>
      <c r="D28" s="18"/>
      <c r="E28" s="19"/>
      <c r="F28" s="141"/>
      <c r="G28" s="21"/>
      <c r="H28" s="34"/>
      <c r="I28" s="35"/>
      <c r="J28" s="36"/>
    </row>
    <row r="29" spans="1:11" ht="13" customHeight="1">
      <c r="A29" s="5"/>
      <c r="B29" s="25"/>
      <c r="C29" s="26"/>
      <c r="D29" s="37"/>
      <c r="E29" s="9"/>
      <c r="F29" s="139"/>
      <c r="G29" s="11"/>
      <c r="H29" s="28"/>
      <c r="I29" s="29"/>
      <c r="J29" s="13"/>
    </row>
    <row r="30" spans="1:11" ht="13" customHeight="1">
      <c r="A30" s="15"/>
      <c r="B30" s="31"/>
      <c r="C30" s="32"/>
      <c r="D30" s="18"/>
      <c r="E30" s="19"/>
      <c r="F30" s="141"/>
      <c r="G30" s="21"/>
      <c r="H30" s="34"/>
      <c r="I30" s="35"/>
      <c r="J30" s="36"/>
    </row>
    <row r="31" spans="1:11" ht="13" customHeight="1">
      <c r="A31" s="5"/>
      <c r="B31" s="25"/>
      <c r="C31" s="26"/>
      <c r="D31" s="37"/>
      <c r="E31" s="9"/>
      <c r="F31" s="139"/>
      <c r="G31" s="11"/>
      <c r="H31" s="28"/>
      <c r="I31" s="29"/>
      <c r="J31" s="13"/>
    </row>
    <row r="32" spans="1:11" ht="13" customHeight="1">
      <c r="A32" s="15"/>
      <c r="B32" s="31"/>
      <c r="C32" s="32"/>
      <c r="D32" s="18"/>
      <c r="E32" s="19"/>
      <c r="F32" s="141"/>
      <c r="G32" s="21"/>
      <c r="H32" s="34"/>
      <c r="I32" s="35"/>
      <c r="J32" s="36"/>
    </row>
    <row r="33" spans="1:11" ht="13" customHeight="1">
      <c r="A33" s="5"/>
      <c r="B33" s="25"/>
      <c r="C33" s="26"/>
      <c r="D33" s="37"/>
      <c r="E33" s="9"/>
      <c r="F33" s="139"/>
      <c r="G33" s="11"/>
      <c r="H33" s="28"/>
      <c r="I33" s="29"/>
      <c r="J33" s="13"/>
    </row>
    <row r="34" spans="1:11" ht="13" customHeight="1">
      <c r="A34" s="15"/>
      <c r="B34" s="31"/>
      <c r="C34" s="32"/>
      <c r="D34" s="18"/>
      <c r="E34" s="19"/>
      <c r="F34" s="141"/>
      <c r="G34" s="21"/>
      <c r="H34" s="34"/>
      <c r="I34" s="35"/>
      <c r="J34" s="36"/>
    </row>
    <row r="35" spans="1:11" ht="13" customHeight="1">
      <c r="A35" s="5"/>
      <c r="B35" s="25"/>
      <c r="C35" s="38"/>
      <c r="D35" s="37"/>
      <c r="E35" s="9"/>
      <c r="F35" s="139"/>
      <c r="G35" s="11"/>
      <c r="H35" s="28"/>
      <c r="I35" s="29"/>
      <c r="J35" s="13"/>
    </row>
    <row r="36" spans="1:11" ht="13" customHeight="1">
      <c r="A36" s="39"/>
      <c r="B36" s="140"/>
      <c r="C36" s="40"/>
      <c r="D36" s="41"/>
      <c r="E36" s="42"/>
      <c r="F36" s="140"/>
      <c r="G36" s="57"/>
      <c r="H36" s="21"/>
      <c r="I36" s="35"/>
      <c r="J36" s="36"/>
    </row>
    <row r="37" spans="1:11" ht="13" customHeight="1">
      <c r="A37" s="5"/>
      <c r="B37" s="25"/>
      <c r="C37" s="26"/>
      <c r="D37" s="37"/>
      <c r="E37" s="9"/>
      <c r="F37" s="139"/>
      <c r="G37" s="11"/>
      <c r="H37" s="28"/>
      <c r="I37" s="29"/>
      <c r="J37" s="13"/>
    </row>
    <row r="38" spans="1:11" ht="13" customHeight="1" thickBot="1">
      <c r="A38" s="43"/>
      <c r="B38" s="44"/>
      <c r="C38" s="45"/>
      <c r="D38" s="46"/>
      <c r="E38" s="47"/>
      <c r="F38" s="48"/>
      <c r="G38" s="49"/>
      <c r="H38" s="50"/>
      <c r="I38" s="51"/>
      <c r="J38" s="52"/>
    </row>
    <row r="39" spans="1:11" ht="22" customHeight="1" thickBot="1">
      <c r="J39" s="69" t="s">
        <v>9</v>
      </c>
    </row>
    <row r="40" spans="1:11" ht="14" customHeight="1">
      <c r="A40" s="234"/>
      <c r="B40" s="232" t="s">
        <v>2</v>
      </c>
      <c r="C40" s="236" t="s">
        <v>3</v>
      </c>
      <c r="D40" s="238"/>
      <c r="E40" s="232" t="s">
        <v>4</v>
      </c>
      <c r="F40" s="232" t="s">
        <v>0</v>
      </c>
      <c r="G40" s="232" t="s">
        <v>5</v>
      </c>
      <c r="H40" s="232" t="s">
        <v>6</v>
      </c>
      <c r="I40" s="240" t="s">
        <v>7</v>
      </c>
      <c r="J40" s="242" t="s">
        <v>8</v>
      </c>
    </row>
    <row r="41" spans="1:11" s="65" customFormat="1" ht="14" customHeight="1" thickBot="1">
      <c r="A41" s="235"/>
      <c r="B41" s="233"/>
      <c r="C41" s="237"/>
      <c r="D41" s="239"/>
      <c r="E41" s="233"/>
      <c r="F41" s="233"/>
      <c r="G41" s="233"/>
      <c r="H41" s="233"/>
      <c r="I41" s="241"/>
      <c r="J41" s="243"/>
      <c r="K41" s="3"/>
    </row>
    <row r="42" spans="1:11" ht="13" customHeight="1">
      <c r="A42" s="5"/>
      <c r="B42" s="6"/>
      <c r="C42" s="7"/>
      <c r="D42" s="8"/>
      <c r="E42" s="9"/>
      <c r="F42" s="102"/>
      <c r="G42" s="11"/>
      <c r="H42" s="11"/>
      <c r="I42" s="12"/>
      <c r="J42" s="13"/>
    </row>
    <row r="43" spans="1:11" ht="13" customHeight="1">
      <c r="A43" s="15">
        <v>2</v>
      </c>
      <c r="B43" s="16" t="str">
        <f>鑑!B8</f>
        <v>防水改修</v>
      </c>
      <c r="C43" s="17"/>
      <c r="D43" s="18"/>
      <c r="E43" s="19"/>
      <c r="F43" s="104"/>
      <c r="G43" s="21"/>
      <c r="H43" s="21"/>
      <c r="I43" s="22"/>
      <c r="J43" s="23"/>
    </row>
    <row r="44" spans="1:11" ht="13" customHeight="1">
      <c r="A44" s="24"/>
      <c r="B44" s="107"/>
      <c r="C44" s="26"/>
      <c r="D44" s="100"/>
      <c r="E44" s="9"/>
      <c r="F44" s="102"/>
      <c r="G44" s="11"/>
      <c r="H44" s="28"/>
      <c r="I44" s="29"/>
      <c r="J44" s="13"/>
      <c r="K44" s="14"/>
    </row>
    <row r="45" spans="1:11" ht="13" customHeight="1">
      <c r="A45" s="30"/>
      <c r="B45" s="108" t="s">
        <v>27</v>
      </c>
      <c r="C45" s="32"/>
      <c r="D45" s="33"/>
      <c r="E45" s="19"/>
      <c r="F45" s="104"/>
      <c r="G45" s="21"/>
      <c r="H45" s="34"/>
      <c r="I45" s="109"/>
      <c r="J45" s="36"/>
      <c r="K45" s="14"/>
    </row>
    <row r="46" spans="1:11" ht="13" customHeight="1">
      <c r="A46" s="24"/>
      <c r="B46" s="110"/>
      <c r="C46" s="26" t="s">
        <v>28</v>
      </c>
      <c r="D46" s="100"/>
      <c r="E46" s="9"/>
      <c r="F46" s="102"/>
      <c r="G46" s="11"/>
      <c r="H46" s="28"/>
      <c r="I46" s="29"/>
      <c r="J46" s="13"/>
      <c r="K46" s="14"/>
    </row>
    <row r="47" spans="1:11" ht="13" customHeight="1">
      <c r="A47" s="30"/>
      <c r="B47" s="101" t="s">
        <v>29</v>
      </c>
      <c r="C47" s="137" t="s">
        <v>82</v>
      </c>
      <c r="D47" s="138"/>
      <c r="E47" s="19">
        <v>72.5</v>
      </c>
      <c r="F47" s="104" t="s">
        <v>24</v>
      </c>
      <c r="G47" s="21"/>
      <c r="H47" s="34"/>
      <c r="I47" s="56"/>
      <c r="J47" s="23"/>
      <c r="K47" s="14"/>
    </row>
    <row r="48" spans="1:11" ht="13" customHeight="1">
      <c r="A48" s="24"/>
      <c r="B48" s="157"/>
      <c r="C48" s="158"/>
      <c r="D48" s="159"/>
      <c r="E48" s="160"/>
      <c r="F48" s="161"/>
      <c r="G48" s="162"/>
      <c r="H48" s="163"/>
      <c r="I48" s="164"/>
      <c r="J48" s="165"/>
      <c r="K48" s="14"/>
    </row>
    <row r="49" spans="1:11" ht="13" customHeight="1">
      <c r="A49" s="30"/>
      <c r="B49" s="166" t="s">
        <v>84</v>
      </c>
      <c r="C49" s="167" t="s">
        <v>83</v>
      </c>
      <c r="D49" s="168"/>
      <c r="E49" s="169">
        <v>15.7</v>
      </c>
      <c r="F49" s="170" t="s">
        <v>1</v>
      </c>
      <c r="G49" s="171"/>
      <c r="H49" s="172"/>
      <c r="I49" s="173"/>
      <c r="J49" s="180"/>
      <c r="K49" s="14"/>
    </row>
    <row r="50" spans="1:11" ht="13" customHeight="1">
      <c r="A50" s="5"/>
      <c r="B50" s="157"/>
      <c r="C50" s="158"/>
      <c r="D50" s="159"/>
      <c r="E50" s="160"/>
      <c r="F50" s="161"/>
      <c r="G50" s="162"/>
      <c r="H50" s="163"/>
      <c r="I50" s="164"/>
      <c r="J50" s="165"/>
      <c r="K50" s="14"/>
    </row>
    <row r="51" spans="1:11" ht="13" customHeight="1">
      <c r="A51" s="15"/>
      <c r="B51" s="166" t="s">
        <v>30</v>
      </c>
      <c r="C51" s="167"/>
      <c r="D51" s="168"/>
      <c r="E51" s="169">
        <v>52.6</v>
      </c>
      <c r="F51" s="170" t="s">
        <v>1</v>
      </c>
      <c r="G51" s="171"/>
      <c r="H51" s="172"/>
      <c r="I51" s="173"/>
      <c r="J51" s="181"/>
      <c r="K51" s="14"/>
    </row>
    <row r="52" spans="1:11" ht="13" customHeight="1">
      <c r="A52" s="24"/>
      <c r="B52" s="107"/>
      <c r="C52" s="38"/>
      <c r="D52" s="37"/>
      <c r="E52" s="9"/>
      <c r="F52" s="175"/>
      <c r="G52" s="11"/>
      <c r="H52" s="28"/>
      <c r="I52" s="99"/>
      <c r="J52" s="13"/>
      <c r="K52" s="14"/>
    </row>
    <row r="53" spans="1:11" ht="13" customHeight="1">
      <c r="A53" s="30"/>
      <c r="B53" s="111" t="s">
        <v>88</v>
      </c>
      <c r="C53" s="40"/>
      <c r="D53" s="41"/>
      <c r="E53" s="19">
        <v>4</v>
      </c>
      <c r="F53" s="176" t="s">
        <v>32</v>
      </c>
      <c r="G53" s="21"/>
      <c r="H53" s="34"/>
      <c r="I53" s="124"/>
      <c r="J53" s="36"/>
      <c r="K53" s="14"/>
    </row>
    <row r="54" spans="1:11" ht="13" customHeight="1">
      <c r="A54" s="24"/>
      <c r="B54" s="112"/>
      <c r="C54" s="26"/>
      <c r="D54" s="37"/>
      <c r="E54" s="9"/>
      <c r="F54" s="102"/>
      <c r="G54" s="11"/>
      <c r="H54" s="28"/>
      <c r="I54" s="29"/>
      <c r="J54" s="13"/>
    </row>
    <row r="55" spans="1:11" ht="13" customHeight="1">
      <c r="A55" s="30"/>
      <c r="B55" s="101"/>
      <c r="C55" s="32"/>
      <c r="D55" s="33"/>
      <c r="E55" s="19"/>
      <c r="F55" s="104"/>
      <c r="G55" s="21"/>
      <c r="H55" s="34"/>
      <c r="I55" s="35"/>
      <c r="J55" s="113"/>
    </row>
    <row r="56" spans="1:11" ht="13" customHeight="1">
      <c r="A56" s="24"/>
      <c r="B56" s="107"/>
      <c r="C56" s="114"/>
      <c r="D56" s="37"/>
      <c r="E56" s="9"/>
      <c r="F56" s="102"/>
      <c r="G56" s="11"/>
      <c r="H56" s="28"/>
      <c r="I56" s="29"/>
      <c r="J56" s="13"/>
      <c r="K56" s="115"/>
    </row>
    <row r="57" spans="1:11" ht="13" customHeight="1">
      <c r="A57" s="30"/>
      <c r="B57" s="116" t="s">
        <v>31</v>
      </c>
      <c r="C57" s="32"/>
      <c r="D57" s="33"/>
      <c r="E57" s="19"/>
      <c r="F57" s="104"/>
      <c r="G57" s="21"/>
      <c r="H57" s="34"/>
      <c r="I57" s="35"/>
      <c r="J57" s="36"/>
      <c r="K57" s="115"/>
    </row>
    <row r="58" spans="1:11" ht="13" customHeight="1">
      <c r="A58" s="24"/>
      <c r="B58" s="112"/>
      <c r="C58" s="114"/>
      <c r="D58" s="37"/>
      <c r="E58" s="9"/>
      <c r="F58" s="102"/>
      <c r="G58" s="11"/>
      <c r="H58" s="28"/>
      <c r="I58" s="29"/>
      <c r="J58" s="13"/>
      <c r="K58" s="115"/>
    </row>
    <row r="59" spans="1:11" ht="13" customHeight="1">
      <c r="A59" s="30"/>
      <c r="B59" s="116"/>
      <c r="C59" s="32"/>
      <c r="D59" s="33"/>
      <c r="E59" s="19"/>
      <c r="F59" s="104"/>
      <c r="G59" s="21"/>
      <c r="H59" s="34"/>
      <c r="I59" s="35"/>
      <c r="J59" s="36"/>
      <c r="K59" s="115"/>
    </row>
    <row r="60" spans="1:11" ht="13" customHeight="1">
      <c r="A60" s="24"/>
      <c r="B60" s="25"/>
      <c r="C60" s="26"/>
      <c r="D60" s="37"/>
      <c r="E60" s="9"/>
      <c r="F60" s="102"/>
      <c r="G60" s="11"/>
      <c r="H60" s="28"/>
      <c r="I60" s="29"/>
      <c r="J60" s="13"/>
    </row>
    <row r="61" spans="1:11" ht="13" customHeight="1">
      <c r="A61" s="30"/>
      <c r="B61" s="31"/>
      <c r="C61" s="32"/>
      <c r="D61" s="18"/>
      <c r="E61" s="19"/>
      <c r="F61" s="104"/>
      <c r="G61" s="21"/>
      <c r="H61" s="34"/>
      <c r="I61" s="35"/>
      <c r="J61" s="36"/>
    </row>
    <row r="62" spans="1:11" ht="13" customHeight="1">
      <c r="A62" s="24"/>
      <c r="B62" s="25"/>
      <c r="C62" s="26"/>
      <c r="D62" s="37"/>
      <c r="E62" s="9"/>
      <c r="F62" s="102"/>
      <c r="G62" s="11"/>
      <c r="H62" s="28"/>
      <c r="I62" s="29"/>
      <c r="J62" s="13"/>
    </row>
    <row r="63" spans="1:11" ht="13" customHeight="1">
      <c r="A63" s="30"/>
      <c r="B63" s="31"/>
      <c r="C63" s="32"/>
      <c r="D63" s="18"/>
      <c r="E63" s="19"/>
      <c r="F63" s="104"/>
      <c r="G63" s="21"/>
      <c r="H63" s="34"/>
      <c r="I63" s="35"/>
      <c r="J63" s="36"/>
    </row>
    <row r="64" spans="1:11" ht="13" customHeight="1">
      <c r="A64" s="24"/>
      <c r="B64" s="25"/>
      <c r="C64" s="26"/>
      <c r="D64" s="37"/>
      <c r="E64" s="9"/>
      <c r="F64" s="102"/>
      <c r="G64" s="11"/>
      <c r="H64" s="28"/>
      <c r="I64" s="29"/>
      <c r="J64" s="13"/>
    </row>
    <row r="65" spans="1:11" ht="13" customHeight="1">
      <c r="A65" s="30"/>
      <c r="B65" s="31"/>
      <c r="C65" s="32"/>
      <c r="D65" s="18"/>
      <c r="E65" s="19"/>
      <c r="F65" s="104"/>
      <c r="G65" s="21"/>
      <c r="H65" s="34"/>
      <c r="I65" s="35"/>
      <c r="J65" s="36"/>
    </row>
    <row r="66" spans="1:11" ht="13" customHeight="1">
      <c r="A66" s="5"/>
      <c r="B66" s="25"/>
      <c r="C66" s="26"/>
      <c r="D66" s="37"/>
      <c r="E66" s="9"/>
      <c r="F66" s="102"/>
      <c r="G66" s="11"/>
      <c r="H66" s="28"/>
      <c r="I66" s="29"/>
      <c r="J66" s="13"/>
    </row>
    <row r="67" spans="1:11" ht="13" customHeight="1">
      <c r="A67" s="15"/>
      <c r="B67" s="31"/>
      <c r="C67" s="32"/>
      <c r="D67" s="18"/>
      <c r="E67" s="19"/>
      <c r="F67" s="104"/>
      <c r="G67" s="21"/>
      <c r="H67" s="34"/>
      <c r="I67" s="35"/>
      <c r="J67" s="36"/>
    </row>
    <row r="68" spans="1:11" ht="13" customHeight="1">
      <c r="A68" s="5"/>
      <c r="B68" s="25"/>
      <c r="C68" s="26"/>
      <c r="D68" s="37"/>
      <c r="E68" s="9"/>
      <c r="F68" s="102"/>
      <c r="G68" s="11"/>
      <c r="H68" s="28"/>
      <c r="I68" s="29"/>
      <c r="J68" s="13"/>
    </row>
    <row r="69" spans="1:11" ht="13" customHeight="1">
      <c r="A69" s="15"/>
      <c r="B69" s="31"/>
      <c r="C69" s="32"/>
      <c r="D69" s="18"/>
      <c r="E69" s="19"/>
      <c r="F69" s="104"/>
      <c r="G69" s="21"/>
      <c r="H69" s="34"/>
      <c r="I69" s="35"/>
      <c r="J69" s="36"/>
    </row>
    <row r="70" spans="1:11" ht="13" customHeight="1">
      <c r="A70" s="5"/>
      <c r="B70" s="25"/>
      <c r="C70" s="26"/>
      <c r="D70" s="37"/>
      <c r="E70" s="9"/>
      <c r="F70" s="102"/>
      <c r="G70" s="11"/>
      <c r="H70" s="28"/>
      <c r="I70" s="29"/>
      <c r="J70" s="13"/>
    </row>
    <row r="71" spans="1:11" ht="13" customHeight="1">
      <c r="A71" s="15"/>
      <c r="B71" s="31"/>
      <c r="C71" s="32"/>
      <c r="D71" s="18"/>
      <c r="E71" s="19"/>
      <c r="F71" s="104"/>
      <c r="G71" s="21"/>
      <c r="H71" s="34"/>
      <c r="I71" s="35"/>
      <c r="J71" s="36"/>
    </row>
    <row r="72" spans="1:11" ht="13" customHeight="1">
      <c r="A72" s="5"/>
      <c r="B72" s="25"/>
      <c r="C72" s="26"/>
      <c r="D72" s="37"/>
      <c r="E72" s="9"/>
      <c r="F72" s="102"/>
      <c r="G72" s="11"/>
      <c r="H72" s="28"/>
      <c r="I72" s="29"/>
      <c r="J72" s="13"/>
    </row>
    <row r="73" spans="1:11" ht="13" customHeight="1">
      <c r="A73" s="15"/>
      <c r="B73" s="31"/>
      <c r="C73" s="32"/>
      <c r="D73" s="18"/>
      <c r="E73" s="19"/>
      <c r="F73" s="104"/>
      <c r="G73" s="21"/>
      <c r="H73" s="34"/>
      <c r="I73" s="35"/>
      <c r="J73" s="36"/>
    </row>
    <row r="74" spans="1:11" ht="13" customHeight="1">
      <c r="A74" s="5"/>
      <c r="B74" s="25"/>
      <c r="C74" s="38"/>
      <c r="D74" s="37"/>
      <c r="E74" s="9"/>
      <c r="F74" s="102"/>
      <c r="G74" s="11"/>
      <c r="H74" s="28"/>
      <c r="I74" s="29"/>
      <c r="J74" s="13"/>
    </row>
    <row r="75" spans="1:11" ht="13" customHeight="1">
      <c r="A75" s="39"/>
      <c r="B75" s="103"/>
      <c r="C75" s="40"/>
      <c r="D75" s="41"/>
      <c r="E75" s="42"/>
      <c r="F75" s="103"/>
      <c r="G75" s="57"/>
      <c r="H75" s="21"/>
      <c r="I75" s="35"/>
      <c r="J75" s="36"/>
    </row>
    <row r="76" spans="1:11" ht="13" customHeight="1">
      <c r="A76" s="5"/>
      <c r="B76" s="25"/>
      <c r="C76" s="26"/>
      <c r="D76" s="37"/>
      <c r="E76" s="9"/>
      <c r="F76" s="102"/>
      <c r="G76" s="11"/>
      <c r="H76" s="28"/>
      <c r="I76" s="29"/>
      <c r="J76" s="13"/>
    </row>
    <row r="77" spans="1:11" ht="13" customHeight="1" thickBot="1">
      <c r="A77" s="43"/>
      <c r="B77" s="44"/>
      <c r="C77" s="45"/>
      <c r="D77" s="46"/>
      <c r="E77" s="47"/>
      <c r="F77" s="48"/>
      <c r="G77" s="49"/>
      <c r="H77" s="50"/>
      <c r="I77" s="51"/>
      <c r="J77" s="52"/>
    </row>
    <row r="78" spans="1:11" ht="22" customHeight="1" thickBot="1">
      <c r="J78" s="69" t="s">
        <v>9</v>
      </c>
    </row>
    <row r="79" spans="1:11" ht="14" customHeight="1">
      <c r="A79" s="234"/>
      <c r="B79" s="232" t="s">
        <v>2</v>
      </c>
      <c r="C79" s="236" t="s">
        <v>3</v>
      </c>
      <c r="D79" s="238"/>
      <c r="E79" s="232" t="s">
        <v>4</v>
      </c>
      <c r="F79" s="232" t="s">
        <v>0</v>
      </c>
      <c r="G79" s="232" t="s">
        <v>5</v>
      </c>
      <c r="H79" s="232" t="s">
        <v>6</v>
      </c>
      <c r="I79" s="240" t="s">
        <v>7</v>
      </c>
      <c r="J79" s="242" t="s">
        <v>8</v>
      </c>
    </row>
    <row r="80" spans="1:11" s="65" customFormat="1" ht="14" customHeight="1" thickBot="1">
      <c r="A80" s="235"/>
      <c r="B80" s="233"/>
      <c r="C80" s="237"/>
      <c r="D80" s="239"/>
      <c r="E80" s="233"/>
      <c r="F80" s="233"/>
      <c r="G80" s="233"/>
      <c r="H80" s="233"/>
      <c r="I80" s="241"/>
      <c r="J80" s="243"/>
      <c r="K80" s="3"/>
    </row>
    <row r="81" spans="1:11" ht="13" customHeight="1">
      <c r="A81" s="5"/>
      <c r="B81" s="6"/>
      <c r="C81" s="7"/>
      <c r="D81" s="8"/>
      <c r="E81" s="9"/>
      <c r="F81" s="102"/>
      <c r="G81" s="11"/>
      <c r="H81" s="28"/>
      <c r="I81" s="29"/>
      <c r="J81" s="13"/>
    </row>
    <row r="82" spans="1:11" ht="13" customHeight="1">
      <c r="A82" s="15">
        <v>2</v>
      </c>
      <c r="B82" s="16" t="str">
        <f>鑑!B8</f>
        <v>防水改修</v>
      </c>
      <c r="C82" s="17"/>
      <c r="D82" s="18"/>
      <c r="E82" s="19"/>
      <c r="F82" s="104"/>
      <c r="G82" s="21"/>
      <c r="H82" s="34"/>
      <c r="I82" s="35"/>
      <c r="J82" s="36"/>
    </row>
    <row r="83" spans="1:11" ht="13" customHeight="1">
      <c r="A83" s="24"/>
      <c r="B83" s="119"/>
      <c r="C83" s="26"/>
      <c r="D83" s="37"/>
      <c r="E83" s="9"/>
      <c r="F83" s="102"/>
      <c r="G83" s="11"/>
      <c r="H83" s="28"/>
      <c r="I83" s="29"/>
      <c r="J83" s="13"/>
    </row>
    <row r="84" spans="1:11" ht="13" customHeight="1">
      <c r="A84" s="30"/>
      <c r="B84" s="108" t="s">
        <v>33</v>
      </c>
      <c r="C84" s="32"/>
      <c r="D84" s="33"/>
      <c r="E84" s="42"/>
      <c r="F84" s="104"/>
      <c r="G84" s="21"/>
      <c r="H84" s="34"/>
      <c r="I84" s="35"/>
      <c r="J84" s="36"/>
    </row>
    <row r="85" spans="1:11" ht="13" customHeight="1">
      <c r="A85" s="24"/>
      <c r="B85" s="107"/>
      <c r="C85" s="114" t="s">
        <v>85</v>
      </c>
      <c r="D85" s="37"/>
      <c r="E85" s="9"/>
      <c r="F85" s="102"/>
      <c r="G85" s="11"/>
      <c r="H85" s="28"/>
      <c r="I85" s="29"/>
      <c r="J85" s="13"/>
      <c r="K85" s="115"/>
    </row>
    <row r="86" spans="1:11" ht="13" customHeight="1">
      <c r="A86" s="30"/>
      <c r="B86" s="111" t="s">
        <v>34</v>
      </c>
      <c r="C86" s="32" t="s">
        <v>35</v>
      </c>
      <c r="D86" s="18"/>
      <c r="E86" s="19">
        <v>201</v>
      </c>
      <c r="F86" s="104" t="s">
        <v>24</v>
      </c>
      <c r="G86" s="21"/>
      <c r="H86" s="34"/>
      <c r="I86" s="56"/>
      <c r="J86" s="23"/>
      <c r="K86" s="115"/>
    </row>
    <row r="87" spans="1:11" ht="13" customHeight="1">
      <c r="A87" s="24"/>
      <c r="B87" s="112"/>
      <c r="C87" s="127" t="s">
        <v>36</v>
      </c>
      <c r="D87" s="128"/>
      <c r="E87" s="9"/>
      <c r="F87" s="102"/>
      <c r="G87" s="11"/>
      <c r="H87" s="28"/>
      <c r="I87" s="29"/>
      <c r="J87" s="13"/>
      <c r="K87" s="115"/>
    </row>
    <row r="88" spans="1:11" ht="13" customHeight="1">
      <c r="A88" s="30"/>
      <c r="B88" s="120" t="s">
        <v>37</v>
      </c>
      <c r="C88" s="32" t="s">
        <v>38</v>
      </c>
      <c r="D88" s="33" t="s">
        <v>25</v>
      </c>
      <c r="E88" s="19">
        <v>72.5</v>
      </c>
      <c r="F88" s="104" t="s">
        <v>24</v>
      </c>
      <c r="G88" s="21"/>
      <c r="H88" s="34"/>
      <c r="I88" s="56"/>
      <c r="J88" s="23"/>
      <c r="K88" s="115"/>
    </row>
    <row r="89" spans="1:11" ht="13" customHeight="1">
      <c r="A89" s="5"/>
      <c r="B89" s="119"/>
      <c r="C89" s="26" t="s">
        <v>86</v>
      </c>
      <c r="D89" s="37"/>
      <c r="E89" s="9"/>
      <c r="F89" s="102"/>
      <c r="G89" s="11"/>
      <c r="H89" s="28"/>
      <c r="I89" s="99"/>
      <c r="J89" s="13"/>
      <c r="K89" s="123"/>
    </row>
    <row r="90" spans="1:11" ht="13" customHeight="1">
      <c r="A90" s="15"/>
      <c r="B90" s="101" t="s">
        <v>89</v>
      </c>
      <c r="C90" s="32" t="s">
        <v>90</v>
      </c>
      <c r="D90" s="33" t="s">
        <v>25</v>
      </c>
      <c r="E90" s="42">
        <v>1</v>
      </c>
      <c r="F90" s="106" t="s">
        <v>10</v>
      </c>
      <c r="G90" s="21"/>
      <c r="H90" s="34"/>
      <c r="I90" s="124"/>
      <c r="J90" s="113"/>
      <c r="K90" s="125"/>
    </row>
    <row r="91" spans="1:11" ht="13" customHeight="1">
      <c r="A91" s="24"/>
      <c r="B91" s="119"/>
      <c r="C91" s="26" t="s">
        <v>39</v>
      </c>
      <c r="D91" s="37"/>
      <c r="E91" s="9"/>
      <c r="F91" s="105"/>
      <c r="G91" s="11"/>
      <c r="H91" s="28"/>
      <c r="I91" s="99"/>
      <c r="J91" s="13"/>
      <c r="K91" s="123"/>
    </row>
    <row r="92" spans="1:11" ht="13" customHeight="1">
      <c r="A92" s="30"/>
      <c r="B92" s="101" t="s">
        <v>40</v>
      </c>
      <c r="C92" s="32" t="s">
        <v>41</v>
      </c>
      <c r="D92" s="33" t="s">
        <v>25</v>
      </c>
      <c r="E92" s="19">
        <v>180</v>
      </c>
      <c r="F92" s="106" t="s">
        <v>24</v>
      </c>
      <c r="G92" s="21"/>
      <c r="H92" s="34"/>
      <c r="I92" s="124"/>
      <c r="J92" s="36"/>
      <c r="K92" s="125"/>
    </row>
    <row r="93" spans="1:11" ht="13" customHeight="1">
      <c r="A93" s="24"/>
      <c r="B93" s="119" t="s">
        <v>42</v>
      </c>
      <c r="C93" s="26" t="s">
        <v>43</v>
      </c>
      <c r="D93" s="27" t="s">
        <v>44</v>
      </c>
      <c r="E93" s="9"/>
      <c r="F93" s="105"/>
      <c r="G93" s="11"/>
      <c r="H93" s="28"/>
      <c r="I93" s="99"/>
      <c r="J93" s="13"/>
      <c r="K93" s="123"/>
    </row>
    <row r="94" spans="1:11" ht="13" customHeight="1">
      <c r="A94" s="30"/>
      <c r="B94" s="101" t="s">
        <v>45</v>
      </c>
      <c r="C94" s="32" t="s">
        <v>46</v>
      </c>
      <c r="D94" s="33" t="s">
        <v>25</v>
      </c>
      <c r="E94" s="19">
        <f>E92</f>
        <v>180</v>
      </c>
      <c r="F94" s="106" t="s">
        <v>24</v>
      </c>
      <c r="G94" s="21"/>
      <c r="H94" s="34"/>
      <c r="I94" s="124"/>
      <c r="J94" s="36"/>
      <c r="K94" s="125"/>
    </row>
    <row r="95" spans="1:11" ht="13" customHeight="1">
      <c r="A95" s="24"/>
      <c r="B95" s="119" t="s">
        <v>42</v>
      </c>
      <c r="C95" s="114" t="s">
        <v>47</v>
      </c>
      <c r="D95" s="27" t="s">
        <v>44</v>
      </c>
      <c r="E95" s="9"/>
      <c r="F95" s="105"/>
      <c r="G95" s="11"/>
      <c r="H95" s="28"/>
      <c r="I95" s="99"/>
      <c r="J95" s="13"/>
      <c r="K95" s="123"/>
    </row>
    <row r="96" spans="1:11" ht="13" customHeight="1">
      <c r="A96" s="30"/>
      <c r="B96" s="101" t="s">
        <v>48</v>
      </c>
      <c r="C96" s="32" t="s">
        <v>46</v>
      </c>
      <c r="D96" s="33" t="s">
        <v>25</v>
      </c>
      <c r="E96" s="19">
        <v>22.6</v>
      </c>
      <c r="F96" s="106" t="s">
        <v>24</v>
      </c>
      <c r="G96" s="21"/>
      <c r="H96" s="34"/>
      <c r="I96" s="124"/>
      <c r="J96" s="36"/>
      <c r="K96" s="125"/>
    </row>
    <row r="97" spans="1:11" ht="13" customHeight="1">
      <c r="A97" s="24"/>
      <c r="B97" s="25"/>
      <c r="C97" s="26" t="s">
        <v>49</v>
      </c>
      <c r="D97" s="27" t="s">
        <v>50</v>
      </c>
      <c r="E97" s="9"/>
      <c r="F97" s="175"/>
      <c r="G97" s="11"/>
      <c r="H97" s="28"/>
      <c r="I97" s="99"/>
      <c r="J97" s="13"/>
      <c r="K97" s="123"/>
    </row>
    <row r="98" spans="1:11" ht="13" customHeight="1">
      <c r="A98" s="30"/>
      <c r="B98" s="31" t="s">
        <v>51</v>
      </c>
      <c r="C98" s="32" t="s">
        <v>52</v>
      </c>
      <c r="D98" s="33" t="s">
        <v>25</v>
      </c>
      <c r="E98" s="19">
        <v>52.6</v>
      </c>
      <c r="F98" s="176" t="s">
        <v>1</v>
      </c>
      <c r="G98" s="21"/>
      <c r="H98" s="34"/>
      <c r="I98" s="124"/>
      <c r="J98" s="36"/>
      <c r="K98" s="125"/>
    </row>
    <row r="99" spans="1:11" ht="13" customHeight="1">
      <c r="A99" s="24"/>
      <c r="B99" s="25"/>
      <c r="C99" s="38" t="s">
        <v>53</v>
      </c>
      <c r="D99" s="37"/>
      <c r="E99" s="9"/>
      <c r="F99" s="175"/>
      <c r="G99" s="11"/>
      <c r="H99" s="28"/>
      <c r="I99" s="99"/>
      <c r="J99" s="13"/>
      <c r="K99" s="123"/>
    </row>
    <row r="100" spans="1:11" ht="13" customHeight="1">
      <c r="A100" s="30"/>
      <c r="B100" s="31" t="s">
        <v>54</v>
      </c>
      <c r="C100" s="32" t="s">
        <v>55</v>
      </c>
      <c r="D100" s="33" t="s">
        <v>25</v>
      </c>
      <c r="E100" s="19">
        <v>4</v>
      </c>
      <c r="F100" s="176" t="s">
        <v>32</v>
      </c>
      <c r="G100" s="21"/>
      <c r="H100" s="34"/>
      <c r="I100" s="124"/>
      <c r="J100" s="36"/>
      <c r="K100" s="125"/>
    </row>
    <row r="101" spans="1:11" ht="13" customHeight="1">
      <c r="A101" s="24"/>
      <c r="B101" s="119"/>
      <c r="C101" s="114"/>
      <c r="D101" s="27"/>
      <c r="E101" s="9"/>
      <c r="F101" s="175"/>
      <c r="G101" s="11"/>
      <c r="H101" s="28"/>
      <c r="I101" s="99"/>
      <c r="J101" s="13"/>
      <c r="K101" s="123"/>
    </row>
    <row r="102" spans="1:11" ht="13" customHeight="1">
      <c r="A102" s="30"/>
      <c r="B102" s="120" t="s">
        <v>87</v>
      </c>
      <c r="C102" s="32"/>
      <c r="D102" s="33"/>
      <c r="E102" s="19">
        <v>4</v>
      </c>
      <c r="F102" s="176" t="s">
        <v>32</v>
      </c>
      <c r="G102" s="21"/>
      <c r="H102" s="34"/>
      <c r="I102" s="124"/>
      <c r="J102" s="36"/>
      <c r="K102" s="125"/>
    </row>
    <row r="103" spans="1:11" ht="13" customHeight="1">
      <c r="A103" s="24"/>
      <c r="B103" s="25"/>
      <c r="C103" s="38"/>
      <c r="D103" s="37"/>
      <c r="E103" s="9"/>
      <c r="F103" s="175"/>
      <c r="G103" s="11"/>
      <c r="H103" s="28"/>
      <c r="I103" s="99"/>
      <c r="J103" s="13"/>
      <c r="K103" s="123"/>
    </row>
    <row r="104" spans="1:11" ht="13" customHeight="1">
      <c r="A104" s="30"/>
      <c r="B104" s="31"/>
      <c r="C104" s="32"/>
      <c r="D104" s="33"/>
      <c r="E104" s="19"/>
      <c r="F104" s="176"/>
      <c r="G104" s="21"/>
      <c r="H104" s="34"/>
      <c r="I104" s="124"/>
      <c r="J104" s="36"/>
      <c r="K104" s="125"/>
    </row>
    <row r="105" spans="1:11" ht="13" customHeight="1">
      <c r="A105" s="5"/>
      <c r="B105" s="25"/>
      <c r="C105" s="38"/>
      <c r="D105" s="37"/>
      <c r="E105" s="9"/>
      <c r="F105" s="175"/>
      <c r="G105" s="11"/>
      <c r="H105" s="28"/>
      <c r="I105" s="29"/>
      <c r="J105" s="13"/>
      <c r="K105" s="123"/>
    </row>
    <row r="106" spans="1:11" ht="13" customHeight="1">
      <c r="A106" s="15"/>
      <c r="B106" s="31"/>
      <c r="C106" s="40"/>
      <c r="D106" s="33"/>
      <c r="E106" s="19"/>
      <c r="F106" s="176"/>
      <c r="G106" s="21"/>
      <c r="H106" s="34"/>
      <c r="I106" s="56"/>
      <c r="J106" s="36"/>
      <c r="K106" s="125"/>
    </row>
    <row r="107" spans="1:11" ht="13" customHeight="1">
      <c r="A107" s="5"/>
      <c r="B107" s="25"/>
      <c r="C107" s="38"/>
      <c r="D107" s="37"/>
      <c r="E107" s="9"/>
      <c r="F107" s="105"/>
      <c r="G107" s="11"/>
      <c r="H107" s="28"/>
      <c r="I107" s="29"/>
      <c r="J107" s="13"/>
      <c r="K107" s="14"/>
    </row>
    <row r="108" spans="1:11" ht="13" customHeight="1">
      <c r="A108" s="15"/>
      <c r="B108" s="31"/>
      <c r="C108" s="40"/>
      <c r="D108" s="33"/>
      <c r="E108" s="19"/>
      <c r="F108" s="106"/>
      <c r="G108" s="21"/>
      <c r="H108" s="34"/>
      <c r="I108" s="56"/>
      <c r="J108" s="36"/>
      <c r="K108" s="14"/>
    </row>
    <row r="109" spans="1:11" ht="13" customHeight="1">
      <c r="A109" s="5"/>
      <c r="B109" s="119"/>
      <c r="C109" s="114"/>
      <c r="D109" s="37"/>
      <c r="E109" s="9"/>
      <c r="F109" s="102"/>
      <c r="G109" s="11"/>
      <c r="H109" s="25"/>
      <c r="I109" s="12"/>
      <c r="J109" s="13"/>
    </row>
    <row r="110" spans="1:11" ht="13" customHeight="1">
      <c r="A110" s="15"/>
      <c r="B110" s="116" t="s">
        <v>56</v>
      </c>
      <c r="C110" s="32"/>
      <c r="D110" s="33"/>
      <c r="E110" s="19"/>
      <c r="F110" s="104"/>
      <c r="G110" s="21"/>
      <c r="H110" s="34"/>
      <c r="I110" s="58"/>
      <c r="J110" s="59"/>
    </row>
    <row r="111" spans="1:11" ht="13" customHeight="1">
      <c r="A111" s="5"/>
      <c r="B111" s="117"/>
      <c r="C111" s="38"/>
      <c r="D111" s="37"/>
      <c r="E111" s="9"/>
      <c r="F111" s="102"/>
      <c r="G111" s="11"/>
      <c r="H111" s="11"/>
      <c r="I111" s="12"/>
      <c r="J111" s="13"/>
    </row>
    <row r="112" spans="1:11" ht="13" customHeight="1">
      <c r="A112" s="15"/>
      <c r="B112" s="118"/>
      <c r="C112" s="32"/>
      <c r="D112" s="33"/>
      <c r="E112" s="19"/>
      <c r="F112" s="104"/>
      <c r="G112" s="21"/>
      <c r="H112" s="21"/>
      <c r="I112" s="22"/>
      <c r="J112" s="23"/>
    </row>
    <row r="113" spans="1:11" ht="13" customHeight="1">
      <c r="A113" s="5"/>
      <c r="B113" s="25"/>
      <c r="C113" s="38"/>
      <c r="D113" s="37"/>
      <c r="E113" s="9"/>
      <c r="F113" s="102"/>
      <c r="G113" s="11"/>
      <c r="H113" s="11"/>
      <c r="I113" s="12"/>
      <c r="J113" s="13"/>
    </row>
    <row r="114" spans="1:11" ht="13" customHeight="1">
      <c r="A114" s="39"/>
      <c r="B114" s="103" t="s">
        <v>57</v>
      </c>
      <c r="C114" s="40"/>
      <c r="D114" s="41"/>
      <c r="E114" s="42"/>
      <c r="F114" s="103"/>
      <c r="G114" s="57"/>
      <c r="H114" s="21"/>
      <c r="I114" s="35"/>
      <c r="J114" s="61"/>
    </row>
    <row r="115" spans="1:11" ht="13" customHeight="1">
      <c r="A115" s="5"/>
      <c r="B115" s="25"/>
      <c r="C115" s="26"/>
      <c r="D115" s="37"/>
      <c r="E115" s="9"/>
      <c r="F115" s="102"/>
      <c r="G115" s="11"/>
      <c r="H115" s="11"/>
      <c r="I115" s="12"/>
      <c r="J115" s="13"/>
    </row>
    <row r="116" spans="1:11" ht="13" customHeight="1" thickBot="1">
      <c r="A116" s="43"/>
      <c r="B116" s="44"/>
      <c r="C116" s="45"/>
      <c r="D116" s="46"/>
      <c r="E116" s="47"/>
      <c r="F116" s="48"/>
      <c r="G116" s="49"/>
      <c r="H116" s="49"/>
      <c r="I116" s="51"/>
      <c r="J116" s="62"/>
    </row>
    <row r="117" spans="1:11" ht="22" customHeight="1" thickBot="1">
      <c r="J117" s="69" t="s">
        <v>9</v>
      </c>
    </row>
    <row r="118" spans="1:11" ht="14" customHeight="1">
      <c r="A118" s="234"/>
      <c r="B118" s="232" t="s">
        <v>2</v>
      </c>
      <c r="C118" s="236" t="s">
        <v>3</v>
      </c>
      <c r="D118" s="238"/>
      <c r="E118" s="232" t="s">
        <v>4</v>
      </c>
      <c r="F118" s="232" t="s">
        <v>0</v>
      </c>
      <c r="G118" s="232" t="s">
        <v>5</v>
      </c>
      <c r="H118" s="232" t="s">
        <v>6</v>
      </c>
      <c r="I118" s="240" t="s">
        <v>7</v>
      </c>
      <c r="J118" s="242" t="s">
        <v>8</v>
      </c>
    </row>
    <row r="119" spans="1:11" s="65" customFormat="1" ht="14" customHeight="1" thickBot="1">
      <c r="A119" s="235"/>
      <c r="B119" s="233"/>
      <c r="C119" s="237"/>
      <c r="D119" s="239"/>
      <c r="E119" s="233"/>
      <c r="F119" s="233"/>
      <c r="G119" s="233"/>
      <c r="H119" s="233"/>
      <c r="I119" s="241"/>
      <c r="J119" s="243"/>
      <c r="K119" s="3"/>
    </row>
    <row r="120" spans="1:11" ht="13" customHeight="1">
      <c r="A120" s="5"/>
      <c r="B120" s="6"/>
      <c r="C120" s="7"/>
      <c r="D120" s="8"/>
      <c r="E120" s="9"/>
      <c r="F120" s="102"/>
      <c r="G120" s="11"/>
      <c r="H120" s="28"/>
      <c r="I120" s="29"/>
      <c r="J120" s="13"/>
    </row>
    <row r="121" spans="1:11" ht="13" customHeight="1">
      <c r="A121" s="15">
        <v>3</v>
      </c>
      <c r="B121" s="16" t="str">
        <f>鑑!B10</f>
        <v>産廃処分費</v>
      </c>
      <c r="C121" s="17"/>
      <c r="D121" s="18"/>
      <c r="E121" s="19"/>
      <c r="F121" s="104"/>
      <c r="G121" s="21"/>
      <c r="H121" s="34"/>
      <c r="I121" s="35"/>
      <c r="J121" s="36"/>
    </row>
    <row r="122" spans="1:11" ht="13" customHeight="1">
      <c r="A122" s="24"/>
      <c r="B122" s="119"/>
      <c r="C122" s="26" t="s">
        <v>64</v>
      </c>
      <c r="D122" s="37"/>
      <c r="E122" s="9"/>
      <c r="F122" s="102"/>
      <c r="G122" s="11"/>
      <c r="H122" s="28"/>
      <c r="I122" s="29"/>
      <c r="J122" s="13"/>
    </row>
    <row r="123" spans="1:11" ht="13" customHeight="1">
      <c r="A123" s="30"/>
      <c r="B123" s="101" t="s">
        <v>63</v>
      </c>
      <c r="C123" s="32" t="s">
        <v>65</v>
      </c>
      <c r="D123" s="33"/>
      <c r="E123" s="42">
        <v>1</v>
      </c>
      <c r="F123" s="104" t="s">
        <v>10</v>
      </c>
      <c r="G123" s="21"/>
      <c r="H123" s="34"/>
      <c r="I123" s="35"/>
      <c r="J123" s="36"/>
    </row>
    <row r="124" spans="1:11" ht="13" customHeight="1">
      <c r="A124" s="24"/>
      <c r="B124" s="107"/>
      <c r="C124" s="114"/>
      <c r="D124" s="37"/>
      <c r="E124" s="9"/>
      <c r="F124" s="102"/>
      <c r="G124" s="11"/>
      <c r="H124" s="28"/>
      <c r="I124" s="29"/>
      <c r="J124" s="13"/>
      <c r="K124" s="115"/>
    </row>
    <row r="125" spans="1:11" ht="13" customHeight="1">
      <c r="A125" s="30"/>
      <c r="B125" s="111"/>
      <c r="C125" s="32"/>
      <c r="D125" s="18"/>
      <c r="E125" s="19"/>
      <c r="F125" s="104"/>
      <c r="G125" s="21"/>
      <c r="H125" s="34"/>
      <c r="I125" s="56"/>
      <c r="J125" s="23"/>
      <c r="K125" s="115"/>
    </row>
    <row r="126" spans="1:11" ht="13" customHeight="1">
      <c r="A126" s="24"/>
      <c r="B126" s="112"/>
      <c r="C126" s="127"/>
      <c r="D126" s="128"/>
      <c r="E126" s="9"/>
      <c r="F126" s="102"/>
      <c r="G126" s="11"/>
      <c r="H126" s="28"/>
      <c r="I126" s="29"/>
      <c r="J126" s="13"/>
      <c r="K126" s="115"/>
    </row>
    <row r="127" spans="1:11" ht="13" customHeight="1">
      <c r="A127" s="30"/>
      <c r="B127" s="120" t="s">
        <v>66</v>
      </c>
      <c r="C127" s="32" t="s">
        <v>65</v>
      </c>
      <c r="D127" s="33"/>
      <c r="E127" s="19">
        <v>1</v>
      </c>
      <c r="F127" s="104" t="s">
        <v>10</v>
      </c>
      <c r="G127" s="21"/>
      <c r="H127" s="34"/>
      <c r="I127" s="56"/>
      <c r="J127" s="129"/>
      <c r="K127" s="115"/>
    </row>
    <row r="128" spans="1:11" ht="13" customHeight="1">
      <c r="A128" s="5"/>
      <c r="B128" s="119"/>
      <c r="C128" s="26"/>
      <c r="D128" s="37"/>
      <c r="E128" s="9"/>
      <c r="F128" s="102"/>
      <c r="G128" s="11"/>
      <c r="H128" s="28"/>
      <c r="I128" s="99"/>
      <c r="J128" s="13"/>
      <c r="K128" s="123"/>
    </row>
    <row r="129" spans="1:11" ht="13" customHeight="1">
      <c r="A129" s="15"/>
      <c r="B129" s="101"/>
      <c r="C129" s="32"/>
      <c r="D129" s="33"/>
      <c r="E129" s="19"/>
      <c r="F129" s="104"/>
      <c r="G129" s="21"/>
      <c r="H129" s="34"/>
      <c r="I129" s="124"/>
      <c r="J129" s="36"/>
      <c r="K129" s="125"/>
    </row>
    <row r="130" spans="1:11" ht="13" customHeight="1">
      <c r="A130" s="24"/>
      <c r="B130" s="119"/>
      <c r="C130" s="26"/>
      <c r="D130" s="27"/>
      <c r="E130" s="9"/>
      <c r="F130" s="102"/>
      <c r="G130" s="11"/>
      <c r="H130" s="28"/>
      <c r="I130" s="99"/>
      <c r="J130" s="13"/>
      <c r="K130" s="123"/>
    </row>
    <row r="131" spans="1:11" ht="13" customHeight="1">
      <c r="A131" s="30"/>
      <c r="B131" s="101"/>
      <c r="C131" s="32"/>
      <c r="D131" s="33"/>
      <c r="E131" s="19"/>
      <c r="F131" s="104"/>
      <c r="G131" s="21"/>
      <c r="H131" s="34"/>
      <c r="I131" s="124"/>
      <c r="J131" s="36"/>
      <c r="K131" s="125"/>
    </row>
    <row r="132" spans="1:11" ht="13" customHeight="1">
      <c r="A132" s="24"/>
      <c r="B132" s="119"/>
      <c r="C132" s="114"/>
      <c r="D132" s="27"/>
      <c r="E132" s="9"/>
      <c r="F132" s="102"/>
      <c r="G132" s="11"/>
      <c r="H132" s="28"/>
      <c r="I132" s="99"/>
      <c r="J132" s="13"/>
      <c r="K132" s="123"/>
    </row>
    <row r="133" spans="1:11" ht="13" customHeight="1">
      <c r="A133" s="30"/>
      <c r="B133" s="101"/>
      <c r="C133" s="32"/>
      <c r="D133" s="33"/>
      <c r="E133" s="19"/>
      <c r="F133" s="104"/>
      <c r="G133" s="21"/>
      <c r="H133" s="34"/>
      <c r="I133" s="124"/>
      <c r="J133" s="36"/>
      <c r="K133" s="125"/>
    </row>
    <row r="134" spans="1:11" ht="13" customHeight="1">
      <c r="A134" s="24"/>
      <c r="B134" s="112"/>
      <c r="C134" s="26"/>
      <c r="D134" s="37"/>
      <c r="E134" s="9"/>
      <c r="F134" s="102"/>
      <c r="G134" s="11"/>
      <c r="H134" s="28"/>
      <c r="I134" s="99"/>
      <c r="J134" s="13"/>
      <c r="K134" s="123"/>
    </row>
    <row r="135" spans="1:11" ht="13" customHeight="1">
      <c r="A135" s="30"/>
      <c r="B135" s="121"/>
      <c r="C135" s="122"/>
      <c r="D135" s="100"/>
      <c r="E135" s="42"/>
      <c r="F135" s="104"/>
      <c r="G135" s="21"/>
      <c r="H135" s="34"/>
      <c r="I135" s="124"/>
      <c r="J135" s="113"/>
      <c r="K135" s="125"/>
    </row>
    <row r="136" spans="1:11" ht="13" customHeight="1">
      <c r="A136" s="24"/>
      <c r="B136" s="25"/>
      <c r="C136" s="26"/>
      <c r="D136" s="27"/>
      <c r="E136" s="9"/>
      <c r="F136" s="102"/>
      <c r="G136" s="11"/>
      <c r="H136" s="28"/>
      <c r="I136" s="99"/>
      <c r="J136" s="13"/>
      <c r="K136" s="123"/>
    </row>
    <row r="137" spans="1:11" ht="13" customHeight="1">
      <c r="A137" s="30"/>
      <c r="B137" s="31"/>
      <c r="C137" s="32"/>
      <c r="D137" s="33"/>
      <c r="E137" s="19"/>
      <c r="F137" s="104"/>
      <c r="G137" s="21"/>
      <c r="H137" s="34"/>
      <c r="I137" s="124"/>
      <c r="J137" s="36"/>
      <c r="K137" s="125"/>
    </row>
    <row r="138" spans="1:11" ht="13" customHeight="1">
      <c r="A138" s="24"/>
      <c r="B138" s="112"/>
      <c r="C138" s="114"/>
      <c r="D138" s="27"/>
      <c r="E138" s="9"/>
      <c r="F138" s="102"/>
      <c r="G138" s="11"/>
      <c r="H138" s="28"/>
      <c r="I138" s="99"/>
      <c r="J138" s="13"/>
      <c r="K138" s="123"/>
    </row>
    <row r="139" spans="1:11" ht="13" customHeight="1">
      <c r="A139" s="30"/>
      <c r="B139" s="120"/>
      <c r="C139" s="32"/>
      <c r="D139" s="33"/>
      <c r="E139" s="19"/>
      <c r="F139" s="104"/>
      <c r="G139" s="21"/>
      <c r="H139" s="34"/>
      <c r="I139" s="124"/>
      <c r="J139" s="36"/>
      <c r="K139" s="125"/>
    </row>
    <row r="140" spans="1:11" ht="13" customHeight="1">
      <c r="A140" s="24"/>
      <c r="B140" s="119"/>
      <c r="C140" s="114"/>
      <c r="D140" s="27"/>
      <c r="E140" s="9"/>
      <c r="F140" s="102"/>
      <c r="G140" s="11"/>
      <c r="H140" s="28"/>
      <c r="I140" s="99"/>
      <c r="J140" s="13"/>
      <c r="K140" s="123"/>
    </row>
    <row r="141" spans="1:11" ht="13" customHeight="1">
      <c r="A141" s="30"/>
      <c r="B141" s="120"/>
      <c r="C141" s="32"/>
      <c r="D141" s="33"/>
      <c r="E141" s="19"/>
      <c r="F141" s="104"/>
      <c r="G141" s="21"/>
      <c r="H141" s="34"/>
      <c r="I141" s="124"/>
      <c r="J141" s="36"/>
      <c r="K141" s="125"/>
    </row>
    <row r="142" spans="1:11" ht="13" customHeight="1">
      <c r="A142" s="24"/>
      <c r="B142" s="25"/>
      <c r="C142" s="38"/>
      <c r="D142" s="37"/>
      <c r="E142" s="9"/>
      <c r="F142" s="102"/>
      <c r="G142" s="11"/>
      <c r="H142" s="28"/>
      <c r="I142" s="99"/>
      <c r="J142" s="13"/>
      <c r="K142" s="123"/>
    </row>
    <row r="143" spans="1:11" ht="13" customHeight="1">
      <c r="A143" s="30"/>
      <c r="B143" s="31"/>
      <c r="C143" s="32"/>
      <c r="D143" s="33"/>
      <c r="E143" s="19"/>
      <c r="F143" s="104"/>
      <c r="G143" s="21"/>
      <c r="H143" s="34"/>
      <c r="I143" s="124"/>
      <c r="J143" s="36"/>
      <c r="K143" s="125"/>
    </row>
    <row r="144" spans="1:11" ht="13" customHeight="1">
      <c r="A144" s="5"/>
      <c r="B144" s="25"/>
      <c r="C144" s="38"/>
      <c r="D144" s="37"/>
      <c r="E144" s="9"/>
      <c r="F144" s="102"/>
      <c r="G144" s="11"/>
      <c r="H144" s="28"/>
      <c r="I144" s="29"/>
      <c r="J144" s="13"/>
      <c r="K144" s="14"/>
    </row>
    <row r="145" spans="1:11" ht="13" customHeight="1">
      <c r="A145" s="15"/>
      <c r="B145" s="31"/>
      <c r="C145" s="40"/>
      <c r="D145" s="33"/>
      <c r="E145" s="19"/>
      <c r="F145" s="104"/>
      <c r="G145" s="21"/>
      <c r="H145" s="34"/>
      <c r="I145" s="56"/>
      <c r="J145" s="126"/>
      <c r="K145" s="14"/>
    </row>
    <row r="146" spans="1:11" ht="13" customHeight="1">
      <c r="A146" s="5"/>
      <c r="B146" s="119"/>
      <c r="C146" s="114"/>
      <c r="D146" s="37"/>
      <c r="E146" s="9"/>
      <c r="F146" s="102"/>
      <c r="G146" s="11"/>
      <c r="H146" s="11"/>
      <c r="I146" s="29"/>
      <c r="J146" s="13"/>
    </row>
    <row r="147" spans="1:11" ht="13" customHeight="1">
      <c r="A147" s="15"/>
      <c r="B147" s="101"/>
      <c r="C147" s="32"/>
      <c r="D147" s="33"/>
      <c r="E147" s="19"/>
      <c r="F147" s="104"/>
      <c r="G147" s="21"/>
      <c r="H147" s="21"/>
      <c r="I147" s="56"/>
      <c r="J147" s="23"/>
    </row>
    <row r="148" spans="1:11" ht="13" customHeight="1">
      <c r="A148" s="5"/>
      <c r="B148" s="119"/>
      <c r="C148" s="114"/>
      <c r="D148" s="37"/>
      <c r="E148" s="9"/>
      <c r="F148" s="102"/>
      <c r="G148" s="11"/>
      <c r="H148" s="25"/>
      <c r="I148" s="12"/>
      <c r="J148" s="13"/>
    </row>
    <row r="149" spans="1:11" ht="13" customHeight="1">
      <c r="A149" s="15"/>
      <c r="B149" s="116"/>
      <c r="C149" s="32"/>
      <c r="D149" s="33"/>
      <c r="E149" s="19"/>
      <c r="F149" s="104"/>
      <c r="G149" s="21"/>
      <c r="H149" s="34"/>
      <c r="I149" s="58"/>
      <c r="J149" s="59"/>
    </row>
    <row r="150" spans="1:11" ht="13" customHeight="1">
      <c r="A150" s="5"/>
      <c r="B150" s="117"/>
      <c r="C150" s="38"/>
      <c r="D150" s="37"/>
      <c r="E150" s="9"/>
      <c r="F150" s="102"/>
      <c r="G150" s="11"/>
      <c r="H150" s="11"/>
      <c r="I150" s="12"/>
      <c r="J150" s="13"/>
    </row>
    <row r="151" spans="1:11" ht="13" customHeight="1">
      <c r="A151" s="15"/>
      <c r="B151" s="118"/>
      <c r="C151" s="32"/>
      <c r="D151" s="33"/>
      <c r="E151" s="19"/>
      <c r="F151" s="104"/>
      <c r="G151" s="21"/>
      <c r="H151" s="21"/>
      <c r="I151" s="22"/>
      <c r="J151" s="23"/>
    </row>
    <row r="152" spans="1:11" ht="13" customHeight="1">
      <c r="A152" s="5"/>
      <c r="B152" s="25"/>
      <c r="C152" s="38"/>
      <c r="D152" s="37"/>
      <c r="E152" s="9"/>
      <c r="F152" s="102"/>
      <c r="G152" s="11"/>
      <c r="H152" s="11"/>
      <c r="I152" s="12"/>
      <c r="J152" s="13"/>
    </row>
    <row r="153" spans="1:11" ht="13" customHeight="1">
      <c r="A153" s="39"/>
      <c r="B153" s="103" t="s">
        <v>67</v>
      </c>
      <c r="C153" s="40"/>
      <c r="D153" s="41"/>
      <c r="E153" s="42"/>
      <c r="F153" s="103"/>
      <c r="G153" s="57"/>
      <c r="H153" s="21"/>
      <c r="I153" s="35"/>
      <c r="J153" s="61"/>
    </row>
    <row r="154" spans="1:11" ht="13" customHeight="1">
      <c r="A154" s="5"/>
      <c r="B154" s="25"/>
      <c r="C154" s="26"/>
      <c r="D154" s="37"/>
      <c r="E154" s="9"/>
      <c r="F154" s="102"/>
      <c r="G154" s="11"/>
      <c r="H154" s="11"/>
      <c r="I154" s="12"/>
      <c r="J154" s="13"/>
    </row>
    <row r="155" spans="1:11" ht="13" customHeight="1" thickBot="1">
      <c r="A155" s="43"/>
      <c r="B155" s="44"/>
      <c r="C155" s="45"/>
      <c r="D155" s="46"/>
      <c r="E155" s="47"/>
      <c r="F155" s="48"/>
      <c r="G155" s="49"/>
      <c r="H155" s="49"/>
      <c r="I155" s="51"/>
      <c r="J155" s="62"/>
    </row>
    <row r="156" spans="1:11" ht="22" customHeight="1">
      <c r="J156" s="69" t="s">
        <v>9</v>
      </c>
    </row>
  </sheetData>
  <mergeCells count="40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J118:J119"/>
    <mergeCell ref="E118:E119"/>
    <mergeCell ref="F118:F119"/>
    <mergeCell ref="G118:G119"/>
    <mergeCell ref="H118:H119"/>
    <mergeCell ref="I118:I119"/>
    <mergeCell ref="A118:A119"/>
    <mergeCell ref="B118:B119"/>
    <mergeCell ref="C118:C119"/>
    <mergeCell ref="D118:D119"/>
    <mergeCell ref="G79:G80"/>
    <mergeCell ref="F79:F80"/>
    <mergeCell ref="H79:H80"/>
    <mergeCell ref="I79:I80"/>
    <mergeCell ref="J79:J80"/>
    <mergeCell ref="G40:G41"/>
    <mergeCell ref="H40:H41"/>
    <mergeCell ref="I40:I41"/>
    <mergeCell ref="J40:J41"/>
    <mergeCell ref="F40:F41"/>
    <mergeCell ref="A79:A80"/>
    <mergeCell ref="B79:B80"/>
    <mergeCell ref="C79:C80"/>
    <mergeCell ref="D79:D80"/>
    <mergeCell ref="E79:E80"/>
    <mergeCell ref="A40:A41"/>
    <mergeCell ref="B40:B41"/>
    <mergeCell ref="C40:C41"/>
    <mergeCell ref="D40:D41"/>
    <mergeCell ref="E40:E41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>
    <oddFooter>&amp;L　Ｐ．　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</vt:lpstr>
      <vt:lpstr>鑑</vt:lpstr>
      <vt:lpstr>内訳</vt:lpstr>
      <vt:lpstr>鑑!Print_Area</vt:lpstr>
      <vt:lpstr>内訳!Print_Area</vt:lpstr>
      <vt:lpstr>表!Print_Area</vt:lpstr>
    </vt:vector>
  </TitlesOfParts>
  <Company>韮崎市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兵井　昌樹</dc:creator>
  <cp:lastModifiedBy>山本覚也</cp:lastModifiedBy>
  <cp:lastPrinted>2025-06-11T00:39:15Z</cp:lastPrinted>
  <dcterms:created xsi:type="dcterms:W3CDTF">1998-03-02T09:42:19Z</dcterms:created>
  <dcterms:modified xsi:type="dcterms:W3CDTF">2025-06-11T00:39:29Z</dcterms:modified>
</cp:coreProperties>
</file>